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krasnoff/Desktop/РАБОТА/"/>
    </mc:Choice>
  </mc:AlternateContent>
  <xr:revisionPtr revIDLastSave="0" documentId="13_ncr:1_{247F9AB7-0522-4441-90FA-D9A757BD1F2A}" xr6:coauthVersionLast="45" xr6:coauthVersionMax="45" xr10:uidLastSave="{00000000-0000-0000-0000-000000000000}"/>
  <bookViews>
    <workbookView xWindow="0" yWindow="460" windowWidth="33540" windowHeight="18160" xr2:uid="{00000000-000D-0000-FFFF-FFFF00000000}"/>
  </bookViews>
  <sheets>
    <sheet name="Адресная программа 2021" sheetId="2" r:id="rId1"/>
    <sheet name="Sheet7" sheetId="14" state="hidden" r:id="rId2"/>
    <sheet name="Sheet8" sheetId="15" state="hidden" r:id="rId3"/>
    <sheet name="Sheet9" sheetId="16" state="hidden" r:id="rId4"/>
    <sheet name="Хоум" sheetId="22" state="hidden" r:id="rId5"/>
  </sheets>
  <definedNames>
    <definedName name="_xlnm.Print_Area" localSheetId="0">'Адресная программа 2021'!$A$1:$F$51</definedName>
    <definedName name="Z_87FC613D_A68B_4AEC_9299_6D247033F21F_.wvu.FilterData" localSheetId="0" hidden="1">'Адресная программа 2021'!#REF!</definedName>
  </definedNames>
  <calcPr calcId="191029"/>
  <customWorkbookViews>
    <customWorkbookView name="Filter 1" guid="{87FC613D-A68B-4AEC-9299-6D247033F21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22" l="1"/>
  <c r="G67" i="22"/>
  <c r="F62" i="22"/>
  <c r="G51" i="22"/>
  <c r="F45" i="22"/>
  <c r="G36" i="22"/>
  <c r="F15" i="22"/>
  <c r="H15" i="22" s="1"/>
</calcChain>
</file>

<file path=xl/sharedStrings.xml><?xml version="1.0" encoding="utf-8"?>
<sst xmlns="http://schemas.openxmlformats.org/spreadsheetml/2006/main" count="356" uniqueCount="176">
  <si>
    <t>Адрес места размещения</t>
  </si>
  <si>
    <t>Размер</t>
  </si>
  <si>
    <t>Клиент</t>
  </si>
  <si>
    <t>Дата окончания размещения</t>
  </si>
  <si>
    <t>Аэропорт ст А 1, Сокол</t>
  </si>
  <si>
    <t>6 х 3</t>
  </si>
  <si>
    <t>6х3</t>
  </si>
  <si>
    <t>Билайн</t>
  </si>
  <si>
    <t>Аэропорт ст А 2, Сокол</t>
  </si>
  <si>
    <t>6-ой км, щит №10, ст. А(ближе к городу)</t>
  </si>
  <si>
    <t>Набережная 45</t>
  </si>
  <si>
    <t>6-ой км, щит №10, ст. Б(ближе к городу)</t>
  </si>
  <si>
    <t>6-ой км, щит №11, ст. А</t>
  </si>
  <si>
    <t>6-ой км, щит №11, ст. Б</t>
  </si>
  <si>
    <t>Пролетарская 17, щит, ст. А</t>
  </si>
  <si>
    <t>5,38х2,7</t>
  </si>
  <si>
    <t>Пролетарская 17, щит, ст.Б</t>
  </si>
  <si>
    <t>5,23х2,7</t>
  </si>
  <si>
    <t>Пролетарская 17, щит, ст. Б</t>
  </si>
  <si>
    <t>Арманская 49</t>
  </si>
  <si>
    <t>6 x 6</t>
  </si>
  <si>
    <t>Болдырева 3</t>
  </si>
  <si>
    <t>Берзина 3 ст А</t>
  </si>
  <si>
    <t>Берзина 13 ст. .А</t>
  </si>
  <si>
    <t>6 x 3</t>
  </si>
  <si>
    <t>3 х 6</t>
  </si>
  <si>
    <t>Гагарина 2</t>
  </si>
  <si>
    <t>Гагарина 6</t>
  </si>
  <si>
    <t>Гагарина 13/61 ст. А</t>
  </si>
  <si>
    <t>Гагарина 21 ст. А</t>
  </si>
  <si>
    <t xml:space="preserve">3 х 6 </t>
  </si>
  <si>
    <t>Гагарина 23</t>
  </si>
  <si>
    <t>Гагарина 28</t>
  </si>
  <si>
    <t>Портовая 11/2</t>
  </si>
  <si>
    <t>Дзержинского 20 ст А</t>
  </si>
  <si>
    <t>Пролетарская 90/2</t>
  </si>
  <si>
    <t>Пролетарская 1</t>
  </si>
  <si>
    <t>Дзержинского 14</t>
  </si>
  <si>
    <t>11.2х11.2</t>
  </si>
  <si>
    <t>Карла Маркса 51/14 ст A</t>
  </si>
  <si>
    <t>Карла Маркса 65</t>
  </si>
  <si>
    <t>Пролетарская 3</t>
  </si>
  <si>
    <t xml:space="preserve">6 х 3 </t>
  </si>
  <si>
    <t>Колымская 12</t>
  </si>
  <si>
    <t>Колымская шоссе 6</t>
  </si>
  <si>
    <t>9 х 9</t>
  </si>
  <si>
    <t>Коммунны 11</t>
  </si>
  <si>
    <t>Набережная 5</t>
  </si>
  <si>
    <t>5 х 10</t>
  </si>
  <si>
    <t>Нагаевская 51</t>
  </si>
  <si>
    <t>Наровчатова 17</t>
  </si>
  <si>
    <t>Октябрьская 10</t>
  </si>
  <si>
    <t>Парковая 31</t>
  </si>
  <si>
    <t>10 х 10</t>
  </si>
  <si>
    <t>А3</t>
  </si>
  <si>
    <t>Пролетарская 26/2</t>
  </si>
  <si>
    <t>Пролетарская 46</t>
  </si>
  <si>
    <t>Пролетарская 70, слева</t>
  </si>
  <si>
    <t>Пролетарская 70, справа</t>
  </si>
  <si>
    <t>Набережная 71 к. 3</t>
  </si>
  <si>
    <t>Речная 59</t>
  </si>
  <si>
    <t>Речная 63 к.1</t>
  </si>
  <si>
    <t>А4</t>
  </si>
  <si>
    <t>Грузоперевозки</t>
  </si>
  <si>
    <t>Ваши Окна</t>
  </si>
  <si>
    <t>Театр</t>
  </si>
  <si>
    <t>Сбербанк</t>
  </si>
  <si>
    <t>не оплачено</t>
  </si>
  <si>
    <t>№п.п.</t>
  </si>
  <si>
    <t>Стоимость размещения</t>
  </si>
  <si>
    <t>Агентские</t>
  </si>
  <si>
    <t>Чистая прибыль</t>
  </si>
  <si>
    <t>А5</t>
  </si>
  <si>
    <t>А7</t>
  </si>
  <si>
    <t>Росбанк</t>
  </si>
  <si>
    <t>оплачено</t>
  </si>
  <si>
    <t>Лидер</t>
  </si>
  <si>
    <t>март</t>
  </si>
  <si>
    <t>Дальсвязь</t>
  </si>
  <si>
    <t>?</t>
  </si>
  <si>
    <t>Теплые окна</t>
  </si>
  <si>
    <t>А6</t>
  </si>
  <si>
    <t>Ежемесячное обслуживание и смена изобр</t>
  </si>
  <si>
    <t>до 15 июня</t>
  </si>
  <si>
    <t>до 15 мая</t>
  </si>
  <si>
    <t>МедиДент</t>
  </si>
  <si>
    <t>Такси 1330</t>
  </si>
  <si>
    <t>Такси 1335</t>
  </si>
  <si>
    <t>Квартирьер</t>
  </si>
  <si>
    <t>Мебель Гиберт</t>
  </si>
  <si>
    <t>Итого</t>
  </si>
  <si>
    <t>май-июнь</t>
  </si>
  <si>
    <t>Месяц размещения</t>
  </si>
  <si>
    <t>15 мая-15 июня</t>
  </si>
  <si>
    <t>предоплата 5000</t>
  </si>
  <si>
    <t>Адмирал-Тур</t>
  </si>
  <si>
    <t>июнь-июль</t>
  </si>
  <si>
    <t>15 июня - 15 июля</t>
  </si>
  <si>
    <t xml:space="preserve">оплачено </t>
  </si>
  <si>
    <t>оплатят</t>
  </si>
  <si>
    <t>Сони_Центральный</t>
  </si>
  <si>
    <t>6000 списываем за 12 флэшэк</t>
  </si>
  <si>
    <t>Потенциальные клиенты!!!!!!</t>
  </si>
  <si>
    <t>взаимозачет</t>
  </si>
  <si>
    <t>Мир дверей</t>
  </si>
  <si>
    <t>Панорама</t>
  </si>
  <si>
    <t>Магпрайс</t>
  </si>
  <si>
    <t>Соло</t>
  </si>
  <si>
    <t>5 июля</t>
  </si>
  <si>
    <t>Теплые цены</t>
  </si>
  <si>
    <t>Мебель_Гиберт</t>
  </si>
  <si>
    <t>Поздравление города</t>
  </si>
  <si>
    <t>Плэй стэйшн</t>
  </si>
  <si>
    <t>увеличить формат?</t>
  </si>
  <si>
    <t>Райффайзен</t>
  </si>
  <si>
    <t>июль-август</t>
  </si>
  <si>
    <t>автоформат</t>
  </si>
  <si>
    <t>ДС</t>
  </si>
  <si>
    <t>Северо-восточная строй-комп</t>
  </si>
  <si>
    <t>Фитнесс+Влада</t>
  </si>
  <si>
    <t>Талисман</t>
  </si>
  <si>
    <t xml:space="preserve">Бумер </t>
  </si>
  <si>
    <t>Новый город</t>
  </si>
  <si>
    <t>Теплый дом</t>
  </si>
  <si>
    <t>Северо-Восточная строительная компания</t>
  </si>
  <si>
    <t>Радиомодели</t>
  </si>
  <si>
    <t>Центродент</t>
  </si>
  <si>
    <t>Новый Дом</t>
  </si>
  <si>
    <t>Фото</t>
  </si>
  <si>
    <t>https://drive.google.com/open?id=101GHMIByqe6jm8t8HNRROnCoS2Vl4-ta</t>
  </si>
  <si>
    <t>https://drive.google.com/open?id=1diXH8DrL-ew8D5tWEYo9a5ARwj66AnD_</t>
  </si>
  <si>
    <t>https://drive.google.com/open?id=1Plg2vwOwO9A_5NcXSqG3xf5o8z0YNHLo</t>
  </si>
  <si>
    <t>https://drive.google.com/open?id=1dkyPsyv4PL9SRlza53pvonu4qfuBEtou</t>
  </si>
  <si>
    <t>https://drive.google.com/open?id=1nd3W7wB_w4kBdNqSzMAfnTpKQVaoLD2D</t>
  </si>
  <si>
    <t>https://drive.google.com/open?id=1Ga_84dFeXjIZO1SK8zgl2IFLivTKYSud</t>
  </si>
  <si>
    <t>https://drive.google.com/open?id=1xHC_CPEP8c82C6_hGJj1ULsrdFE8sdP6</t>
  </si>
  <si>
    <t>https://drive.google.com/open?id=1VVq99_yVCVFnUr52NRhXmOcchKqBqv14</t>
  </si>
  <si>
    <t>https://drive.google.com/open?id=1nfoKnUfnspctvj-qG00PtVNytak97JCz</t>
  </si>
  <si>
    <t>https://drive.google.com/open?id=1_4N2slwdXbkoPXvD8cefDHtGT-amAMzm</t>
  </si>
  <si>
    <t>https://drive.google.com/open?id=1pAPYuzIesrAHldQxtvvB83P14Jg-T17z</t>
  </si>
  <si>
    <t>https://drive.google.com/open?id=1MY3Hgtn16pWv0T3N6rcsgQPwjxgzcDLM</t>
  </si>
  <si>
    <t>https://drive.google.com/open?id=1hL_B_BgM9ukTSbRNYmn62kG-tFqpAsNY</t>
  </si>
  <si>
    <t>https://drive.google.com/open?id=12q36B7sE9T_6xuI0MSHAWJxngTirjH0z</t>
  </si>
  <si>
    <t>https://drive.google.com/open?id=1kYvCm12SjWGEUmatO3oZ6qgyDY8TO2q-</t>
  </si>
  <si>
    <t>https://drive.google.com/open?id=18SJ7EbxMr01Xjqs7EFbNY7MgoQ75nDSq</t>
  </si>
  <si>
    <t>https://drive.google.com/open?id=1Qbyqn6H-juDUEkOKT3L4o7Mmr90x-Cmq</t>
  </si>
  <si>
    <t>https://drive.google.com/open?id=1xg3Q72A7VCVckXfasZA-GVNYVjEIXXHs</t>
  </si>
  <si>
    <t>https://drive.google.com/open?id=12eJuTDDanLHabJdsZNqL85ygpYxlDLj0</t>
  </si>
  <si>
    <t>https://drive.google.com/open?id=1rBN5GfSd_JQgQaUeJmvE21MKulSntwit</t>
  </si>
  <si>
    <t>https://drive.google.com/open?id=1KL9GonDSHSGuPtSN_fkq0_kwe5udI-VW</t>
  </si>
  <si>
    <t>https://drive.google.com/open?id=1F_R49gWDo8FuF7QOb3ZgWBiiEMLi6PID</t>
  </si>
  <si>
    <t>https://drive.google.com/open?id=1KAaugzjH60ZBFer44ozZBJFE2dGp1gAe</t>
  </si>
  <si>
    <t>https://drive.google.com/open?id=1FDtw6t5hSOaMJqkmyp9_pvXGORes_dfb</t>
  </si>
  <si>
    <t>https://drive.google.com/open?id=182PKYMDtmnTG660NvFaFuwnTuoH2hKJp</t>
  </si>
  <si>
    <t>https://drive.google.com/open?id=1IWIwXiQiKeUYN58KVSyMosjuoDhRjmja</t>
  </si>
  <si>
    <t>https://drive.google.com/open?id=1mI7JheHiyT_mB0YwlrQy-wmbcBC-F2m3</t>
  </si>
  <si>
    <t>https://drive.google.com/open?id=1GybuuiaWWtoTPNpEhwQ42j3GNRcKsK3c</t>
  </si>
  <si>
    <t>https://drive.google.com/open?id=1e_msm1TKs-GBW-g6zyzfk9Q6C1a9A2Vl</t>
  </si>
  <si>
    <t>https://drive.google.com/open?id=19WAYA-BEYLGL07zSWcQUPjPbhsHK_I6-</t>
  </si>
  <si>
    <t>https://drive.google.com/open?id=1g7PpCo1LNz6PE4XHl_Bimro6MXaM9CG0</t>
  </si>
  <si>
    <t>https://drive.google.com/open?id=1Jae3TelEib-3iff6adLnSAp_GUF3nSrj</t>
  </si>
  <si>
    <t>https://drive.google.com/open?id=1exSXFmxG_n7PZdL-CuVfROF9a6UBf-bX</t>
  </si>
  <si>
    <t>https://drive.google.com/open?id=1CrENgjqL2ZrlqeD37LV8SVYBoo0P4r_k</t>
  </si>
  <si>
    <t>https://drive.google.com/open?id=1miwXpq2XVyfYjC7e11CQwTXElkS6deKR</t>
  </si>
  <si>
    <t>https://drive.google.com/open?id=1en1GOZiu4HdEkIqnf80eNj9WYcTE2I62</t>
  </si>
  <si>
    <t>https://drive.google.com/open?id=1DNytgy-C2klUwx8N1b_noMo2T1f6Ld_4</t>
  </si>
  <si>
    <t>https://drive.google.com/open?id=1VWMyAsCETeqNxVKKEBQRRywCSD2WjAzA</t>
  </si>
  <si>
    <t>https://drive.google.com/open?id=1Y78v6_j5SIQBW8KHqceu6dkCv7qeU4F0</t>
  </si>
  <si>
    <t>https://drive.google.com/open?id=1iNzuGKVN8gv5U6raV3R5jt3wScODnJFM</t>
  </si>
  <si>
    <t>https://drive.google.com/open?id=1SMssoS5fo7k_A37-2drfXfCNH7Tc1uXF</t>
  </si>
  <si>
    <t>занято</t>
  </si>
  <si>
    <t>резерв</t>
  </si>
  <si>
    <t xml:space="preserve">свободно </t>
  </si>
  <si>
    <t>5 х 3</t>
  </si>
  <si>
    <t>Колымская 6 ст А (разрешение до 01.07.2021)</t>
  </si>
  <si>
    <t>Портовая 25/21 (разрешение до 01.06.2021)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</si>
</sst>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12">
    <font>
      <sz val="10"/>
      <color rgb="FF000000"/>
      <name val="Arial"/>
    </font>
    <font>
      <sz val="12"/>
      <name val="&quot;Times New Roman&quot;"/>
    </font>
    <font>
      <sz val="10"/>
      <name val="Arial"/>
    </font>
    <font>
      <b/>
      <sz val="10"/>
      <color rgb="FF000000"/>
      <name val="Arial"/>
    </font>
    <font>
      <b/>
      <i/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u/>
      <sz val="10"/>
      <color theme="10"/>
      <name val="Arial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0" fontId="5" fillId="0" borderId="1" xfId="0" applyFont="1" applyBorder="1" applyAlignment="1"/>
    <xf numFmtId="0" fontId="2" fillId="0" borderId="1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4" xfId="0" applyFont="1" applyBorder="1" applyAlignment="1"/>
    <xf numFmtId="0" fontId="5" fillId="0" borderId="0" xfId="0" applyFont="1" applyAlignment="1"/>
    <xf numFmtId="0" fontId="6" fillId="6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5" fillId="0" borderId="6" xfId="0" applyFont="1" applyBorder="1" applyAlignment="1"/>
    <xf numFmtId="0" fontId="6" fillId="0" borderId="1" xfId="0" applyFont="1" applyBorder="1" applyAlignment="1"/>
    <xf numFmtId="0" fontId="5" fillId="0" borderId="11" xfId="0" applyFont="1" applyBorder="1" applyAlignment="1"/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/>
    <xf numFmtId="0" fontId="5" fillId="0" borderId="8" xfId="0" applyFont="1" applyBorder="1" applyAlignment="1"/>
    <xf numFmtId="0" fontId="5" fillId="5" borderId="1" xfId="0" applyFont="1" applyFill="1" applyBorder="1" applyAlignment="1"/>
    <xf numFmtId="0" fontId="5" fillId="4" borderId="1" xfId="0" applyFont="1" applyFill="1" applyBorder="1" applyAlignment="1"/>
    <xf numFmtId="0" fontId="5" fillId="5" borderId="1" xfId="0" applyFont="1" applyFill="1" applyBorder="1" applyAlignment="1"/>
    <xf numFmtId="0" fontId="6" fillId="0" borderId="1" xfId="0" applyFont="1" applyBorder="1" applyAlignment="1"/>
    <xf numFmtId="0" fontId="6" fillId="0" borderId="9" xfId="0" applyFont="1" applyBorder="1" applyAlignment="1"/>
    <xf numFmtId="0" fontId="5" fillId="0" borderId="7" xfId="0" applyFont="1" applyBorder="1" applyAlignment="1"/>
    <xf numFmtId="164" fontId="0" fillId="3" borderId="1" xfId="0" applyNumberFormat="1" applyFont="1" applyFill="1" applyBorder="1" applyAlignment="1">
      <alignment horizontal="center" vertical="center"/>
    </xf>
    <xf numFmtId="164" fontId="7" fillId="3" borderId="1" xfId="1" applyNumberForma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164" fontId="7" fillId="7" borderId="1" xfId="1" applyNumberFormat="1" applyFill="1" applyBorder="1" applyAlignment="1">
      <alignment horizontal="center" vertical="center"/>
    </xf>
    <xf numFmtId="0" fontId="0" fillId="8" borderId="0" xfId="0" applyFont="1" applyFill="1" applyAlignment="1">
      <alignment wrapText="1"/>
    </xf>
    <xf numFmtId="0" fontId="4" fillId="9" borderId="1" xfId="0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horizontal="center" vertical="center"/>
    </xf>
    <xf numFmtId="164" fontId="7" fillId="9" borderId="1" xfId="1" applyNumberFormat="1" applyFill="1" applyBorder="1" applyAlignment="1">
      <alignment horizontal="center" vertical="center"/>
    </xf>
    <xf numFmtId="0" fontId="0" fillId="10" borderId="0" xfId="0" applyFont="1" applyFill="1" applyAlignment="1">
      <alignment wrapText="1"/>
    </xf>
    <xf numFmtId="164" fontId="8" fillId="9" borderId="1" xfId="0" applyNumberFormat="1" applyFont="1" applyFill="1" applyBorder="1" applyAlignment="1">
      <alignment horizontal="center" vertical="center"/>
    </xf>
    <xf numFmtId="164" fontId="9" fillId="9" borderId="1" xfId="1" applyNumberFormat="1" applyFont="1" applyFill="1" applyBorder="1" applyAlignment="1">
      <alignment horizontal="center" vertical="center"/>
    </xf>
    <xf numFmtId="0" fontId="8" fillId="10" borderId="0" xfId="0" applyFont="1" applyFill="1" applyAlignment="1">
      <alignment wrapText="1"/>
    </xf>
    <xf numFmtId="0" fontId="8" fillId="8" borderId="0" xfId="0" applyFont="1" applyFill="1" applyAlignment="1">
      <alignment wrapText="1"/>
    </xf>
    <xf numFmtId="0" fontId="10" fillId="1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164" fontId="10" fillId="11" borderId="1" xfId="0" applyNumberFormat="1" applyFont="1" applyFill="1" applyBorder="1" applyAlignment="1">
      <alignment horizontal="center" vertical="center"/>
    </xf>
    <xf numFmtId="164" fontId="7" fillId="11" borderId="1" xfId="1" applyNumberFormat="1" applyFill="1" applyBorder="1" applyAlignment="1">
      <alignment horizontal="center" vertical="center"/>
    </xf>
    <xf numFmtId="0" fontId="0" fillId="12" borderId="0" xfId="0" applyFont="1" applyFill="1" applyAlignment="1">
      <alignment wrapText="1"/>
    </xf>
    <xf numFmtId="164" fontId="8" fillId="11" borderId="1" xfId="0" applyNumberFormat="1" applyFont="1" applyFill="1" applyBorder="1" applyAlignment="1">
      <alignment horizontal="center" vertical="center"/>
    </xf>
    <xf numFmtId="164" fontId="9" fillId="11" borderId="1" xfId="1" applyNumberFormat="1" applyFont="1" applyFill="1" applyBorder="1" applyAlignment="1">
      <alignment horizontal="center" vertical="center"/>
    </xf>
    <xf numFmtId="0" fontId="8" fillId="12" borderId="0" xfId="0" applyFont="1" applyFill="1" applyAlignment="1">
      <alignment wrapText="1"/>
    </xf>
    <xf numFmtId="164" fontId="5" fillId="11" borderId="1" xfId="0" applyNumberFormat="1" applyFont="1" applyFill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164" fontId="7" fillId="7" borderId="1" xfId="1" applyNumberForma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diXH8DrL-ew8D5tWEYo9a5ARwj66AnD_" TargetMode="External"/><Relationship Id="rId18" Type="http://schemas.openxmlformats.org/officeDocument/2006/relationships/hyperlink" Target="https://drive.google.com/open?id=1xHC_CPEP8c82C6_hGJj1ULsrdFE8sdP6" TargetMode="External"/><Relationship Id="rId26" Type="http://schemas.openxmlformats.org/officeDocument/2006/relationships/hyperlink" Target="https://drive.google.com/open?id=1kYvCm12SjWGEUmatO3oZ6qgyDY8TO2q-" TargetMode="External"/><Relationship Id="rId39" Type="http://schemas.openxmlformats.org/officeDocument/2006/relationships/hyperlink" Target="https://drive.google.com/open?id=1IWIwXiQiKeUYN58KVSyMosjuoDhRjmja" TargetMode="External"/><Relationship Id="rId21" Type="http://schemas.openxmlformats.org/officeDocument/2006/relationships/hyperlink" Target="https://drive.google.com/open?id=1_4N2slwdXbkoPXvD8cefDHtGT-amAMzm" TargetMode="External"/><Relationship Id="rId34" Type="http://schemas.openxmlformats.org/officeDocument/2006/relationships/hyperlink" Target="https://drive.google.com/open?id=1F_R49gWDo8FuF7QOb3ZgWBiiEMLi6PID" TargetMode="External"/><Relationship Id="rId42" Type="http://schemas.openxmlformats.org/officeDocument/2006/relationships/hyperlink" Target="https://drive.google.com/open?id=1g7PpCo1LNz6PE4XHl_Bimro6MXaM9CG0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DNytgy-C2klUwx8N1b_noMo2T1f6Ld_4" TargetMode="External"/><Relationship Id="rId2" Type="http://schemas.openxmlformats.org/officeDocument/2006/relationships/hyperlink" Target="https://drive.google.com/open?id=101GHMIByqe6jm8t8HNRROnCoS2Vl4-ta" TargetMode="External"/><Relationship Id="rId16" Type="http://schemas.openxmlformats.org/officeDocument/2006/relationships/hyperlink" Target="https://drive.google.com/open?id=1nd3W7wB_w4kBdNqSzMAfnTpKQVaoLD2D" TargetMode="External"/><Relationship Id="rId29" Type="http://schemas.openxmlformats.org/officeDocument/2006/relationships/hyperlink" Target="https://drive.google.com/open?id=1xg3Q72A7VCVckXfasZA-GVNYVjEIXXHs" TargetMode="External"/><Relationship Id="rId1" Type="http://schemas.openxmlformats.org/officeDocument/2006/relationships/hyperlink" Target="https://drive.google.com/open?id=101GHMIByqe6jm8t8HNRROnCoS2Vl4-ta" TargetMode="External"/><Relationship Id="rId6" Type="http://schemas.openxmlformats.org/officeDocument/2006/relationships/hyperlink" Target="https://drive.google.com/open?id=1Y78v6_j5SIQBW8KHqceu6dkCv7qeU4F0" TargetMode="External"/><Relationship Id="rId11" Type="http://schemas.openxmlformats.org/officeDocument/2006/relationships/hyperlink" Target="https://drive.google.com/open?id=1en1GOZiu4HdEkIqnf80eNj9WYcTE2I62" TargetMode="External"/><Relationship Id="rId24" Type="http://schemas.openxmlformats.org/officeDocument/2006/relationships/hyperlink" Target="https://drive.google.com/open?id=1hL_B_BgM9ukTSbRNYmn62kG-tFqpAsNY" TargetMode="External"/><Relationship Id="rId32" Type="http://schemas.openxmlformats.org/officeDocument/2006/relationships/hyperlink" Target="https://drive.google.com/open?id=12eJuTDDanLHabJdsZNqL85ygpYxlDLj0" TargetMode="External"/><Relationship Id="rId37" Type="http://schemas.openxmlformats.org/officeDocument/2006/relationships/hyperlink" Target="https://drive.google.com/open?id=1FDtw6t5hSOaMJqkmyp9_pvXGORes_dfb" TargetMode="External"/><Relationship Id="rId40" Type="http://schemas.openxmlformats.org/officeDocument/2006/relationships/hyperlink" Target="https://drive.google.com/open?id=19WAYA-BEYLGL07zSWcQUPjPbhsHK_I6-" TargetMode="External"/><Relationship Id="rId45" Type="http://schemas.openxmlformats.org/officeDocument/2006/relationships/hyperlink" Target="https://drive.google.com/open?id=1exSXFmxG_n7PZdL-CuVfROF9a6UBf-bX" TargetMode="External"/><Relationship Id="rId5" Type="http://schemas.openxmlformats.org/officeDocument/2006/relationships/hyperlink" Target="https://drive.google.com/open?id=1VWMyAsCETeqNxVKKEBQRRywCSD2WjAzA" TargetMode="External"/><Relationship Id="rId15" Type="http://schemas.openxmlformats.org/officeDocument/2006/relationships/hyperlink" Target="https://drive.google.com/open?id=1dkyPsyv4PL9SRlza53pvonu4qfuBEtou" TargetMode="External"/><Relationship Id="rId23" Type="http://schemas.openxmlformats.org/officeDocument/2006/relationships/hyperlink" Target="https://drive.google.com/open?id=1pAPYuzIesrAHldQxtvvB83P14Jg-T17z" TargetMode="External"/><Relationship Id="rId28" Type="http://schemas.openxmlformats.org/officeDocument/2006/relationships/hyperlink" Target="https://drive.google.com/open?id=1Qbyqn6H-juDUEkOKT3L4o7Mmr90x-Cmq" TargetMode="External"/><Relationship Id="rId36" Type="http://schemas.openxmlformats.org/officeDocument/2006/relationships/hyperlink" Target="https://drive.google.com/open?id=1KAaugzjH60ZBFer44ozZBJFE2dGp1gAe" TargetMode="External"/><Relationship Id="rId10" Type="http://schemas.openxmlformats.org/officeDocument/2006/relationships/hyperlink" Target="https://drive.google.com/open?id=1en1GOZiu4HdEkIqnf80eNj9WYcTE2I62" TargetMode="External"/><Relationship Id="rId19" Type="http://schemas.openxmlformats.org/officeDocument/2006/relationships/hyperlink" Target="https://drive.google.com/open?id=1VVq99_yVCVFnUr52NRhXmOcchKqBqv14" TargetMode="External"/><Relationship Id="rId31" Type="http://schemas.openxmlformats.org/officeDocument/2006/relationships/hyperlink" Target="https://drive.google.com/open?id=1miwXpq2XVyfYjC7e11CQwTXElkS6deKR" TargetMode="External"/><Relationship Id="rId44" Type="http://schemas.openxmlformats.org/officeDocument/2006/relationships/hyperlink" Target="https://drive.google.com/open?id=1Jae3TelEib-3iff6adLnSAp_GUF3nSrj" TargetMode="External"/><Relationship Id="rId4" Type="http://schemas.openxmlformats.org/officeDocument/2006/relationships/hyperlink" Target="https://drive.google.com/open?id=1SMssoS5fo7k_A37-2drfXfCNH7Tc1uXF" TargetMode="External"/><Relationship Id="rId9" Type="http://schemas.openxmlformats.org/officeDocument/2006/relationships/hyperlink" Target="https://drive.google.com/open?id=1DNytgy-C2klUwx8N1b_noMo2T1f6Ld_4" TargetMode="External"/><Relationship Id="rId14" Type="http://schemas.openxmlformats.org/officeDocument/2006/relationships/hyperlink" Target="https://drive.google.com/open?id=1Plg2vwOwO9A_5NcXSqG3xf5o8z0YNHLo" TargetMode="External"/><Relationship Id="rId22" Type="http://schemas.openxmlformats.org/officeDocument/2006/relationships/hyperlink" Target="https://drive.google.com/open?id=1MY3Hgtn16pWv0T3N6rcsgQPwjxgzcDLM" TargetMode="External"/><Relationship Id="rId27" Type="http://schemas.openxmlformats.org/officeDocument/2006/relationships/hyperlink" Target="https://drive.google.com/open?id=18SJ7EbxMr01Xjqs7EFbNY7MgoQ75nDSq" TargetMode="External"/><Relationship Id="rId30" Type="http://schemas.openxmlformats.org/officeDocument/2006/relationships/hyperlink" Target="https://drive.google.com/open?id=1miwXpq2XVyfYjC7e11CQwTXElkS6deKR" TargetMode="External"/><Relationship Id="rId35" Type="http://schemas.openxmlformats.org/officeDocument/2006/relationships/hyperlink" Target="https://drive.google.com/open?id=1F_R49gWDo8FuF7QOb3ZgWBiiEMLi6PID" TargetMode="External"/><Relationship Id="rId43" Type="http://schemas.openxmlformats.org/officeDocument/2006/relationships/hyperlink" Target="https://drive.google.com/open?id=1rBN5GfSd_JQgQaUeJmvE21MKulSntwit" TargetMode="External"/><Relationship Id="rId8" Type="http://schemas.openxmlformats.org/officeDocument/2006/relationships/hyperlink" Target="https://drive.google.com/open?id=1DNytgy-C2klUwx8N1b_noMo2T1f6Ld_4" TargetMode="External"/><Relationship Id="rId3" Type="http://schemas.openxmlformats.org/officeDocument/2006/relationships/hyperlink" Target="https://drive.google.com/open?id=1iNzuGKVN8gv5U6raV3R5jt3wScODnJFM" TargetMode="External"/><Relationship Id="rId12" Type="http://schemas.openxmlformats.org/officeDocument/2006/relationships/hyperlink" Target="https://drive.google.com/open?id=1en1GOZiu4HdEkIqnf80eNj9WYcTE2I62" TargetMode="External"/><Relationship Id="rId17" Type="http://schemas.openxmlformats.org/officeDocument/2006/relationships/hyperlink" Target="https://drive.google.com/open?id=1Ga_84dFeXjIZO1SK8zgl2IFLivTKYSud" TargetMode="External"/><Relationship Id="rId25" Type="http://schemas.openxmlformats.org/officeDocument/2006/relationships/hyperlink" Target="https://drive.google.com/open?id=12q36B7sE9T_6xuI0MSHAWJxngTirjH0z" TargetMode="External"/><Relationship Id="rId33" Type="http://schemas.openxmlformats.org/officeDocument/2006/relationships/hyperlink" Target="https://drive.google.com/open?id=1KL9GonDSHSGuPtSN_fkq0_kwe5udI-VW" TargetMode="External"/><Relationship Id="rId38" Type="http://schemas.openxmlformats.org/officeDocument/2006/relationships/hyperlink" Target="https://drive.google.com/open?id=182PKYMDtmnTG660NvFaFuwnTuoH2hKJp" TargetMode="External"/><Relationship Id="rId46" Type="http://schemas.openxmlformats.org/officeDocument/2006/relationships/hyperlink" Target="https://drive.google.com/open?id=1CrENgjqL2ZrlqeD37LV8SVYBoo0P4r_k" TargetMode="External"/><Relationship Id="rId20" Type="http://schemas.openxmlformats.org/officeDocument/2006/relationships/hyperlink" Target="https://drive.google.com/open?id=1nfoKnUfnspctvj-qG00PtVNytak97JCz" TargetMode="External"/><Relationship Id="rId41" Type="http://schemas.openxmlformats.org/officeDocument/2006/relationships/hyperlink" Target="https://drive.google.com/open?id=1g7PpCo1LNz6PE4XHl_Bimro6MXaM9CG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R51"/>
  <sheetViews>
    <sheetView tabSelected="1" workbookViewId="0">
      <pane ySplit="1" topLeftCell="A2" activePane="bottomLeft" state="frozen"/>
      <selection pane="bottomLeft" activeCell="G1" sqref="D1:G16"/>
    </sheetView>
  </sheetViews>
  <sheetFormatPr baseColWidth="10" defaultColWidth="14.5" defaultRowHeight="12.75" customHeight="1"/>
  <cols>
    <col min="1" max="1" width="5" customWidth="1"/>
    <col min="2" max="2" width="35.5" customWidth="1"/>
    <col min="3" max="3" width="12.1640625" customWidth="1"/>
    <col min="4" max="4" width="72" customWidth="1"/>
    <col min="5" max="5" width="27.1640625" customWidth="1"/>
  </cols>
  <sheetData>
    <row r="1" spans="1:44" ht="56.25" customHeight="1">
      <c r="A1" s="1"/>
      <c r="B1" s="2" t="s">
        <v>0</v>
      </c>
      <c r="C1" s="2" t="s">
        <v>1</v>
      </c>
      <c r="D1" s="53" t="s">
        <v>128</v>
      </c>
      <c r="E1" s="51" t="s">
        <v>170</v>
      </c>
      <c r="F1" s="50" t="s">
        <v>171</v>
      </c>
      <c r="G1" s="52" t="s">
        <v>172</v>
      </c>
    </row>
    <row r="2" spans="1:44" s="46" customFormat="1" ht="13">
      <c r="A2" s="43">
        <v>1</v>
      </c>
      <c r="B2" s="44" t="s">
        <v>4</v>
      </c>
      <c r="C2" s="44" t="s">
        <v>5</v>
      </c>
      <c r="D2" s="45" t="s">
        <v>129</v>
      </c>
    </row>
    <row r="3" spans="1:44" s="46" customFormat="1" ht="13">
      <c r="A3" s="43">
        <v>2</v>
      </c>
      <c r="B3" s="44" t="s">
        <v>8</v>
      </c>
      <c r="C3" s="44" t="s">
        <v>5</v>
      </c>
      <c r="D3" s="45" t="s">
        <v>129</v>
      </c>
    </row>
    <row r="4" spans="1:44" s="42" customFormat="1" ht="13">
      <c r="A4" s="39">
        <v>3</v>
      </c>
      <c r="B4" s="40" t="s">
        <v>9</v>
      </c>
      <c r="C4" s="40" t="s">
        <v>6</v>
      </c>
      <c r="D4" s="41" t="s">
        <v>168</v>
      </c>
    </row>
    <row r="5" spans="1:44" s="46" customFormat="1" ht="13">
      <c r="A5" s="43">
        <v>4</v>
      </c>
      <c r="B5" s="44" t="s">
        <v>11</v>
      </c>
      <c r="C5" s="44" t="s">
        <v>6</v>
      </c>
      <c r="D5" s="45" t="s">
        <v>169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s="46" customFormat="1" ht="13">
      <c r="A6" s="43">
        <v>5</v>
      </c>
      <c r="B6" s="44" t="s">
        <v>12</v>
      </c>
      <c r="C6" s="44" t="s">
        <v>6</v>
      </c>
      <c r="D6" s="45" t="s">
        <v>166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s="46" customFormat="1" ht="13">
      <c r="A7" s="43">
        <v>6</v>
      </c>
      <c r="B7" s="44" t="s">
        <v>13</v>
      </c>
      <c r="C7" s="44" t="s">
        <v>6</v>
      </c>
      <c r="D7" s="45" t="s">
        <v>167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3">
      <c r="A8" s="43">
        <v>7</v>
      </c>
      <c r="B8" s="3" t="s">
        <v>14</v>
      </c>
      <c r="C8" s="3" t="s">
        <v>15</v>
      </c>
      <c r="D8" s="38" t="s">
        <v>165</v>
      </c>
    </row>
    <row r="9" spans="1:44" s="46" customFormat="1" ht="13">
      <c r="A9" s="43">
        <v>8</v>
      </c>
      <c r="B9" s="44" t="s">
        <v>14</v>
      </c>
      <c r="C9" s="44" t="s">
        <v>15</v>
      </c>
      <c r="D9" s="45" t="s">
        <v>165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s="46" customFormat="1" ht="13">
      <c r="A10" s="43">
        <v>9</v>
      </c>
      <c r="B10" s="44" t="s">
        <v>14</v>
      </c>
      <c r="C10" s="44" t="s">
        <v>15</v>
      </c>
      <c r="D10" s="45" t="s">
        <v>165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3">
      <c r="A11" s="43">
        <v>10</v>
      </c>
      <c r="B11" s="3" t="s">
        <v>16</v>
      </c>
      <c r="C11" s="3" t="s">
        <v>17</v>
      </c>
      <c r="D11" s="38" t="s">
        <v>164</v>
      </c>
    </row>
    <row r="12" spans="1:44" ht="13">
      <c r="A12" s="43">
        <v>11</v>
      </c>
      <c r="B12" s="3" t="s">
        <v>18</v>
      </c>
      <c r="C12" s="3" t="s">
        <v>17</v>
      </c>
      <c r="D12" s="38" t="s">
        <v>164</v>
      </c>
    </row>
    <row r="13" spans="1:44" ht="13">
      <c r="A13" s="43">
        <v>12</v>
      </c>
      <c r="B13" s="3" t="s">
        <v>18</v>
      </c>
      <c r="C13" s="3" t="s">
        <v>17</v>
      </c>
      <c r="D13" s="38" t="s">
        <v>164</v>
      </c>
    </row>
    <row r="14" spans="1:44" ht="13">
      <c r="A14" s="43">
        <v>13</v>
      </c>
      <c r="B14" s="55" t="s">
        <v>19</v>
      </c>
      <c r="C14" s="55" t="s">
        <v>173</v>
      </c>
      <c r="D14" s="56"/>
      <c r="E14" s="57"/>
      <c r="F14" s="57"/>
    </row>
    <row r="15" spans="1:44" s="42" customFormat="1" ht="13">
      <c r="A15" s="43">
        <v>14</v>
      </c>
      <c r="B15" s="40" t="s">
        <v>22</v>
      </c>
      <c r="C15" s="40" t="s">
        <v>5</v>
      </c>
      <c r="D15" s="41" t="s">
        <v>130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3">
      <c r="A16" s="43">
        <v>15</v>
      </c>
      <c r="B16" s="3" t="s">
        <v>23</v>
      </c>
      <c r="C16" s="3" t="s">
        <v>24</v>
      </c>
      <c r="D16" s="38" t="s">
        <v>131</v>
      </c>
    </row>
    <row r="17" spans="1:44" ht="13">
      <c r="A17" s="43">
        <v>16</v>
      </c>
      <c r="B17" s="3" t="s">
        <v>21</v>
      </c>
      <c r="C17" s="3" t="s">
        <v>24</v>
      </c>
      <c r="D17" s="38" t="s">
        <v>132</v>
      </c>
    </row>
    <row r="18" spans="1:44" s="60" customFormat="1" ht="13">
      <c r="A18" s="43">
        <v>17</v>
      </c>
      <c r="B18" s="58" t="s">
        <v>26</v>
      </c>
      <c r="C18" s="58" t="s">
        <v>24</v>
      </c>
      <c r="D18" s="59" t="s">
        <v>133</v>
      </c>
    </row>
    <row r="19" spans="1:44" s="60" customFormat="1" ht="13">
      <c r="A19" s="43">
        <v>18</v>
      </c>
      <c r="B19" s="58" t="s">
        <v>27</v>
      </c>
      <c r="C19" s="58" t="s">
        <v>5</v>
      </c>
      <c r="D19" s="59" t="s">
        <v>134</v>
      </c>
    </row>
    <row r="20" spans="1:44" s="42" customFormat="1" ht="13">
      <c r="A20" s="43">
        <v>19</v>
      </c>
      <c r="B20" s="40" t="s">
        <v>28</v>
      </c>
      <c r="C20" s="40" t="s">
        <v>5</v>
      </c>
      <c r="D20" s="41" t="s">
        <v>135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s="46" customFormat="1" ht="13">
      <c r="A21" s="43">
        <v>20</v>
      </c>
      <c r="B21" s="44" t="s">
        <v>29</v>
      </c>
      <c r="C21" s="44" t="s">
        <v>30</v>
      </c>
      <c r="D21" s="45" t="s">
        <v>136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s="42" customFormat="1" ht="13">
      <c r="A22" s="39">
        <v>21</v>
      </c>
      <c r="B22" s="40" t="s">
        <v>31</v>
      </c>
      <c r="C22" s="40" t="s">
        <v>25</v>
      </c>
      <c r="D22" s="41" t="s">
        <v>137</v>
      </c>
    </row>
    <row r="23" spans="1:44" s="42" customFormat="1" ht="13">
      <c r="A23" s="39">
        <v>22</v>
      </c>
      <c r="B23" s="40" t="s">
        <v>32</v>
      </c>
      <c r="C23" s="40" t="s">
        <v>5</v>
      </c>
      <c r="D23" s="41" t="s">
        <v>138</v>
      </c>
    </row>
    <row r="24" spans="1:44" s="46" customFormat="1" ht="13">
      <c r="A24" s="43">
        <v>23</v>
      </c>
      <c r="B24" s="44" t="s">
        <v>34</v>
      </c>
      <c r="C24" s="44" t="s">
        <v>5</v>
      </c>
      <c r="D24" s="45" t="s">
        <v>140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13">
      <c r="A25" s="43">
        <v>24</v>
      </c>
      <c r="B25" s="3" t="s">
        <v>37</v>
      </c>
      <c r="C25" s="3" t="s">
        <v>38</v>
      </c>
      <c r="D25" s="38" t="s">
        <v>139</v>
      </c>
    </row>
    <row r="26" spans="1:44" s="46" customFormat="1" ht="13">
      <c r="A26" s="43">
        <v>25</v>
      </c>
      <c r="B26" s="44" t="s">
        <v>39</v>
      </c>
      <c r="C26" s="44" t="s">
        <v>25</v>
      </c>
      <c r="D26" s="45" t="s">
        <v>141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13">
      <c r="A27" s="43">
        <v>26</v>
      </c>
      <c r="B27" s="3" t="s">
        <v>40</v>
      </c>
      <c r="C27" s="3" t="s">
        <v>25</v>
      </c>
      <c r="D27" s="38" t="s">
        <v>142</v>
      </c>
    </row>
    <row r="28" spans="1:44" s="42" customFormat="1" ht="28">
      <c r="A28" s="39">
        <v>27</v>
      </c>
      <c r="B28" s="62" t="s">
        <v>174</v>
      </c>
      <c r="C28" s="63" t="s">
        <v>5</v>
      </c>
      <c r="D28" s="64" t="s">
        <v>143</v>
      </c>
    </row>
    <row r="29" spans="1:44" ht="13">
      <c r="A29" s="43">
        <v>28</v>
      </c>
      <c r="B29" s="40" t="s">
        <v>43</v>
      </c>
      <c r="C29" s="3" t="s">
        <v>5</v>
      </c>
      <c r="D29" s="38" t="s">
        <v>144</v>
      </c>
    </row>
    <row r="30" spans="1:44" s="46" customFormat="1" ht="13">
      <c r="A30" s="43">
        <v>29</v>
      </c>
      <c r="B30" s="44" t="s">
        <v>44</v>
      </c>
      <c r="C30" s="44" t="s">
        <v>45</v>
      </c>
      <c r="D30" s="45" t="s">
        <v>145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13">
      <c r="A31" s="43">
        <v>30</v>
      </c>
      <c r="B31" s="3" t="s">
        <v>46</v>
      </c>
      <c r="C31" s="3" t="s">
        <v>25</v>
      </c>
      <c r="D31" s="38" t="s">
        <v>146</v>
      </c>
    </row>
    <row r="32" spans="1:44" ht="13">
      <c r="A32" s="43">
        <v>31</v>
      </c>
      <c r="B32" s="3" t="s">
        <v>47</v>
      </c>
      <c r="C32" s="3" t="s">
        <v>48</v>
      </c>
      <c r="D32" s="38" t="s">
        <v>163</v>
      </c>
    </row>
    <row r="33" spans="1:44" s="42" customFormat="1" ht="13">
      <c r="A33" s="39">
        <v>32</v>
      </c>
      <c r="B33" s="40" t="s">
        <v>47</v>
      </c>
      <c r="C33" s="40" t="s">
        <v>48</v>
      </c>
      <c r="D33" s="41" t="s">
        <v>163</v>
      </c>
    </row>
    <row r="34" spans="1:44" s="57" customFormat="1" ht="13">
      <c r="A34" s="54">
        <v>33</v>
      </c>
      <c r="B34" s="61" t="s">
        <v>10</v>
      </c>
      <c r="C34" s="61" t="s">
        <v>42</v>
      </c>
      <c r="D34" s="56" t="s">
        <v>147</v>
      </c>
    </row>
    <row r="35" spans="1:44" s="46" customFormat="1" ht="13.5" customHeight="1">
      <c r="A35" s="43">
        <v>34</v>
      </c>
      <c r="B35" s="44" t="s">
        <v>49</v>
      </c>
      <c r="C35" s="44" t="s">
        <v>38</v>
      </c>
      <c r="D35" s="45" t="s">
        <v>149</v>
      </c>
    </row>
    <row r="36" spans="1:44" ht="13">
      <c r="A36" s="43">
        <v>35</v>
      </c>
      <c r="B36" s="3" t="s">
        <v>50</v>
      </c>
      <c r="C36" s="37" t="s">
        <v>24</v>
      </c>
      <c r="D36" s="38" t="s">
        <v>150</v>
      </c>
    </row>
    <row r="37" spans="1:44" s="49" customFormat="1" ht="13">
      <c r="A37" s="43">
        <v>36</v>
      </c>
      <c r="B37" s="47" t="s">
        <v>50</v>
      </c>
      <c r="C37" s="47" t="s">
        <v>20</v>
      </c>
      <c r="D37" s="48" t="s">
        <v>150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13">
      <c r="A38" s="43">
        <v>37</v>
      </c>
      <c r="B38" s="3" t="s">
        <v>51</v>
      </c>
      <c r="C38" s="3" t="s">
        <v>5</v>
      </c>
      <c r="D38" s="38" t="s">
        <v>151</v>
      </c>
    </row>
    <row r="39" spans="1:44" s="46" customFormat="1" ht="13">
      <c r="A39" s="43">
        <v>38</v>
      </c>
      <c r="B39" s="44" t="s">
        <v>52</v>
      </c>
      <c r="C39" s="44" t="s">
        <v>53</v>
      </c>
      <c r="D39" s="45" t="s">
        <v>152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s="42" customFormat="1" ht="13">
      <c r="A40" s="43">
        <v>39</v>
      </c>
      <c r="B40" s="40" t="s">
        <v>33</v>
      </c>
      <c r="C40" s="40" t="s">
        <v>5</v>
      </c>
      <c r="D40" s="41" t="s">
        <v>153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s="42" customFormat="1" ht="28">
      <c r="A41" s="39">
        <v>40</v>
      </c>
      <c r="B41" s="62" t="s">
        <v>175</v>
      </c>
      <c r="C41" s="40" t="s">
        <v>5</v>
      </c>
      <c r="D41" s="41" t="s">
        <v>154</v>
      </c>
    </row>
    <row r="42" spans="1:44" s="42" customFormat="1" ht="13">
      <c r="A42" s="43">
        <v>41</v>
      </c>
      <c r="B42" s="40" t="s">
        <v>36</v>
      </c>
      <c r="C42" s="40" t="s">
        <v>5</v>
      </c>
      <c r="D42" s="41" t="s">
        <v>155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13">
      <c r="A43" s="43">
        <v>42</v>
      </c>
      <c r="B43" s="3" t="s">
        <v>41</v>
      </c>
      <c r="C43" s="3" t="s">
        <v>5</v>
      </c>
      <c r="D43" s="38" t="s">
        <v>156</v>
      </c>
    </row>
    <row r="44" spans="1:44" s="46" customFormat="1" ht="13">
      <c r="A44" s="43">
        <v>43</v>
      </c>
      <c r="B44" s="44" t="s">
        <v>55</v>
      </c>
      <c r="C44" s="44" t="s">
        <v>24</v>
      </c>
      <c r="D44" s="45" t="s">
        <v>157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13">
      <c r="A45" s="43">
        <v>44</v>
      </c>
      <c r="B45" s="3" t="s">
        <v>56</v>
      </c>
      <c r="C45" s="3" t="s">
        <v>5</v>
      </c>
      <c r="D45" s="38" t="s">
        <v>158</v>
      </c>
    </row>
    <row r="46" spans="1:44" s="42" customFormat="1" ht="13">
      <c r="A46" s="39">
        <v>45</v>
      </c>
      <c r="B46" s="40" t="s">
        <v>57</v>
      </c>
      <c r="C46" s="40" t="s">
        <v>25</v>
      </c>
      <c r="D46" s="41" t="s">
        <v>159</v>
      </c>
    </row>
    <row r="47" spans="1:44" ht="13">
      <c r="A47" s="43">
        <v>46</v>
      </c>
      <c r="B47" s="3" t="s">
        <v>58</v>
      </c>
      <c r="C47" s="3" t="s">
        <v>25</v>
      </c>
      <c r="D47" s="38" t="s">
        <v>159</v>
      </c>
    </row>
    <row r="48" spans="1:44" ht="13">
      <c r="A48" s="43">
        <v>47</v>
      </c>
      <c r="B48" s="3" t="s">
        <v>59</v>
      </c>
      <c r="C48" s="3" t="s">
        <v>5</v>
      </c>
      <c r="D48" s="38" t="s">
        <v>148</v>
      </c>
    </row>
    <row r="49" spans="1:4" ht="13">
      <c r="A49" s="43">
        <v>48</v>
      </c>
      <c r="B49" s="3" t="s">
        <v>35</v>
      </c>
      <c r="C49" s="3" t="s">
        <v>5</v>
      </c>
      <c r="D49" s="38" t="s">
        <v>160</v>
      </c>
    </row>
    <row r="50" spans="1:4" s="42" customFormat="1" ht="13">
      <c r="A50" s="39">
        <v>49</v>
      </c>
      <c r="B50" s="40" t="s">
        <v>60</v>
      </c>
      <c r="C50" s="40" t="s">
        <v>5</v>
      </c>
      <c r="D50" s="41" t="s">
        <v>161</v>
      </c>
    </row>
    <row r="51" spans="1:4" ht="13">
      <c r="A51" s="43">
        <v>50</v>
      </c>
      <c r="B51" s="3" t="s">
        <v>61</v>
      </c>
      <c r="C51" s="3" t="s">
        <v>25</v>
      </c>
      <c r="D51" s="38" t="s">
        <v>162</v>
      </c>
    </row>
  </sheetData>
  <customSheetViews>
    <customSheetView guid="{87FC613D-A68B-4AEC-9299-6D247033F21F}" filter="1" showAutoFilter="1">
      <pageMargins left="0.7" right="0.7" top="0.75" bottom="0.75" header="0.3" footer="0.3"/>
      <autoFilter ref="T1:T157" xr:uid="{00000000-0000-0000-0000-000000000000}"/>
    </customSheetView>
  </customSheetViews>
  <hyperlinks>
    <hyperlink ref="D2" r:id="rId1" xr:uid="{00000000-0004-0000-0000-000000000000}"/>
    <hyperlink ref="D3" r:id="rId2" xr:uid="{00000000-0004-0000-0000-000001000000}"/>
    <hyperlink ref="D4" r:id="rId3" xr:uid="{00000000-0004-0000-0000-000002000000}"/>
    <hyperlink ref="D5" r:id="rId4" xr:uid="{00000000-0004-0000-0000-000003000000}"/>
    <hyperlink ref="D6" r:id="rId5" xr:uid="{00000000-0004-0000-0000-000004000000}"/>
    <hyperlink ref="D7" r:id="rId6" xr:uid="{00000000-0004-0000-0000-000005000000}"/>
    <hyperlink ref="D8" r:id="rId7" xr:uid="{00000000-0004-0000-0000-000006000000}"/>
    <hyperlink ref="D9" r:id="rId8" xr:uid="{00000000-0004-0000-0000-000007000000}"/>
    <hyperlink ref="D10" r:id="rId9" xr:uid="{00000000-0004-0000-0000-000008000000}"/>
    <hyperlink ref="D11" r:id="rId10" xr:uid="{00000000-0004-0000-0000-000009000000}"/>
    <hyperlink ref="D12" r:id="rId11" xr:uid="{00000000-0004-0000-0000-00000A000000}"/>
    <hyperlink ref="D13" r:id="rId12" xr:uid="{00000000-0004-0000-0000-00000B000000}"/>
    <hyperlink ref="D15" r:id="rId13" xr:uid="{00000000-0004-0000-0000-00000C000000}"/>
    <hyperlink ref="D16" r:id="rId14" xr:uid="{00000000-0004-0000-0000-00000D000000}"/>
    <hyperlink ref="D17" r:id="rId15" xr:uid="{00000000-0004-0000-0000-00000E000000}"/>
    <hyperlink ref="D18" r:id="rId16" xr:uid="{00000000-0004-0000-0000-00000F000000}"/>
    <hyperlink ref="D19" r:id="rId17" xr:uid="{00000000-0004-0000-0000-000010000000}"/>
    <hyperlink ref="D20" r:id="rId18" xr:uid="{00000000-0004-0000-0000-000011000000}"/>
    <hyperlink ref="D21" r:id="rId19" xr:uid="{00000000-0004-0000-0000-000012000000}"/>
    <hyperlink ref="D22" r:id="rId20" xr:uid="{00000000-0004-0000-0000-000013000000}"/>
    <hyperlink ref="D23" r:id="rId21" xr:uid="{00000000-0004-0000-0000-000014000000}"/>
    <hyperlink ref="D24" r:id="rId22" xr:uid="{00000000-0004-0000-0000-000015000000}"/>
    <hyperlink ref="D25" r:id="rId23" xr:uid="{00000000-0004-0000-0000-000016000000}"/>
    <hyperlink ref="D26" r:id="rId24" xr:uid="{00000000-0004-0000-0000-000017000000}"/>
    <hyperlink ref="D27" r:id="rId25" xr:uid="{00000000-0004-0000-0000-000018000000}"/>
    <hyperlink ref="D28" r:id="rId26" xr:uid="{00000000-0004-0000-0000-000019000000}"/>
    <hyperlink ref="D29" r:id="rId27" xr:uid="{00000000-0004-0000-0000-00001A000000}"/>
    <hyperlink ref="D30" r:id="rId28" xr:uid="{00000000-0004-0000-0000-00001B000000}"/>
    <hyperlink ref="D31" r:id="rId29" xr:uid="{00000000-0004-0000-0000-00001C000000}"/>
    <hyperlink ref="D32" r:id="rId30" xr:uid="{00000000-0004-0000-0000-00001D000000}"/>
    <hyperlink ref="D33" r:id="rId31" xr:uid="{00000000-0004-0000-0000-00001E000000}"/>
    <hyperlink ref="D34" r:id="rId32" xr:uid="{00000000-0004-0000-0000-00001F000000}"/>
    <hyperlink ref="D35" r:id="rId33" xr:uid="{00000000-0004-0000-0000-000020000000}"/>
    <hyperlink ref="D36" r:id="rId34" xr:uid="{00000000-0004-0000-0000-000021000000}"/>
    <hyperlink ref="D37" r:id="rId35" xr:uid="{00000000-0004-0000-0000-000022000000}"/>
    <hyperlink ref="D38" r:id="rId36" xr:uid="{00000000-0004-0000-0000-000023000000}"/>
    <hyperlink ref="D39" r:id="rId37" xr:uid="{00000000-0004-0000-0000-000024000000}"/>
    <hyperlink ref="D40" r:id="rId38" xr:uid="{00000000-0004-0000-0000-000025000000}"/>
    <hyperlink ref="D41" r:id="rId39" xr:uid="{00000000-0004-0000-0000-000026000000}"/>
    <hyperlink ref="D45" r:id="rId40" xr:uid="{00000000-0004-0000-0000-000027000000}"/>
    <hyperlink ref="D46" r:id="rId41" xr:uid="{00000000-0004-0000-0000-000028000000}"/>
    <hyperlink ref="D47" r:id="rId42" xr:uid="{00000000-0004-0000-0000-000029000000}"/>
    <hyperlink ref="D48" r:id="rId43" xr:uid="{00000000-0004-0000-0000-00002A000000}"/>
    <hyperlink ref="D49" r:id="rId44" xr:uid="{00000000-0004-0000-0000-00002B000000}"/>
    <hyperlink ref="D50" r:id="rId45" xr:uid="{00000000-0004-0000-0000-00002C000000}"/>
    <hyperlink ref="D51" r:id="rId46" xr:uid="{00000000-0004-0000-0000-00002D000000}"/>
  </hyperlinks>
  <pageMargins left="0.7" right="0.7" top="0.75" bottom="0.75" header="0.3" footer="0.3"/>
  <pageSetup paperSize="9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baseColWidth="10" defaultColWidth="14.5" defaultRowHeight="12.7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baseColWidth="10" defaultColWidth="14.5" defaultRowHeight="12.75" customHeight="1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"/>
  <sheetViews>
    <sheetView workbookViewId="0"/>
  </sheetViews>
  <sheetFormatPr baseColWidth="10" defaultColWidth="14.5" defaultRowHeight="12.75" customHeight="1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4:N81"/>
  <sheetViews>
    <sheetView workbookViewId="0"/>
  </sheetViews>
  <sheetFormatPr baseColWidth="10" defaultColWidth="14.5" defaultRowHeight="12.75" customHeight="1"/>
  <cols>
    <col min="1" max="1" width="13.1640625" customWidth="1"/>
    <col min="2" max="2" width="26.1640625" customWidth="1"/>
    <col min="3" max="3" width="27" customWidth="1"/>
    <col min="4" max="4" width="22.83203125" customWidth="1"/>
    <col min="5" max="5" width="11" customWidth="1"/>
    <col min="6" max="6" width="18.33203125" customWidth="1"/>
    <col min="7" max="7" width="13.5" customWidth="1"/>
    <col min="8" max="8" width="11.83203125" customWidth="1"/>
    <col min="9" max="9" width="9.33203125" customWidth="1"/>
    <col min="10" max="10" width="17.5" customWidth="1"/>
    <col min="11" max="14" width="9.33203125" customWidth="1"/>
  </cols>
  <sheetData>
    <row r="4" spans="1:14" ht="13.5" customHeight="1">
      <c r="A4" s="8"/>
      <c r="B4" s="8"/>
      <c r="C4" s="8"/>
      <c r="D4" s="8"/>
      <c r="E4" s="8"/>
      <c r="F4" s="8"/>
      <c r="G4" s="8"/>
      <c r="H4" s="8"/>
    </row>
    <row r="5" spans="1:14" ht="48" customHeight="1">
      <c r="A5" s="11" t="s">
        <v>68</v>
      </c>
      <c r="B5" s="11" t="s">
        <v>0</v>
      </c>
      <c r="C5" s="11" t="s">
        <v>3</v>
      </c>
      <c r="D5" s="11" t="s">
        <v>2</v>
      </c>
      <c r="E5" s="11" t="s">
        <v>1</v>
      </c>
      <c r="F5" s="11" t="s">
        <v>69</v>
      </c>
      <c r="G5" s="11" t="s">
        <v>70</v>
      </c>
      <c r="H5" s="11" t="s">
        <v>71</v>
      </c>
      <c r="I5" s="17" t="s">
        <v>82</v>
      </c>
      <c r="N5" s="18">
        <v>40000</v>
      </c>
    </row>
    <row r="6" spans="1:14" ht="19.5" customHeight="1">
      <c r="A6" s="13"/>
      <c r="B6" s="13"/>
      <c r="C6" s="19" t="s">
        <v>77</v>
      </c>
      <c r="D6" s="13"/>
      <c r="E6" s="13"/>
      <c r="F6" s="13"/>
      <c r="G6" s="13"/>
      <c r="H6" s="13"/>
    </row>
    <row r="7" spans="1:14" ht="15" customHeight="1">
      <c r="A7" s="14">
        <v>1</v>
      </c>
      <c r="B7" s="15"/>
      <c r="C7" s="14" t="s">
        <v>83</v>
      </c>
      <c r="D7" s="14" t="s">
        <v>74</v>
      </c>
      <c r="E7" s="14" t="s">
        <v>72</v>
      </c>
      <c r="F7" s="14">
        <v>21174</v>
      </c>
      <c r="G7" s="15"/>
      <c r="H7" s="20">
        <v>18000</v>
      </c>
      <c r="I7" s="9"/>
    </row>
    <row r="8" spans="1:14" ht="15" customHeight="1">
      <c r="A8" s="14">
        <v>2</v>
      </c>
      <c r="B8" s="15"/>
      <c r="C8" s="14" t="s">
        <v>84</v>
      </c>
      <c r="D8" s="14" t="s">
        <v>85</v>
      </c>
      <c r="E8" s="14" t="s">
        <v>72</v>
      </c>
      <c r="F8" s="14">
        <v>21174</v>
      </c>
      <c r="G8" s="14">
        <v>2117.4</v>
      </c>
      <c r="H8" s="20">
        <v>15882.6</v>
      </c>
      <c r="I8" s="9"/>
    </row>
    <row r="9" spans="1:14" ht="15" customHeight="1">
      <c r="A9" s="14">
        <v>3</v>
      </c>
      <c r="B9" s="15"/>
      <c r="C9" s="15"/>
      <c r="D9" s="14" t="s">
        <v>86</v>
      </c>
      <c r="E9" s="14" t="s">
        <v>73</v>
      </c>
      <c r="F9" s="14">
        <v>5700</v>
      </c>
      <c r="G9" s="15"/>
      <c r="H9" s="20">
        <v>4845</v>
      </c>
      <c r="I9" s="9"/>
    </row>
    <row r="10" spans="1:14" ht="15" customHeight="1">
      <c r="A10" s="14">
        <v>4</v>
      </c>
      <c r="B10" s="15"/>
      <c r="C10" s="15"/>
      <c r="D10" s="14" t="s">
        <v>87</v>
      </c>
      <c r="E10" s="14" t="s">
        <v>73</v>
      </c>
      <c r="F10" s="14">
        <v>5700</v>
      </c>
      <c r="G10" s="15"/>
      <c r="H10" s="20">
        <v>4845</v>
      </c>
      <c r="I10" s="9"/>
    </row>
    <row r="11" spans="1:14" ht="15" customHeight="1">
      <c r="A11" s="14">
        <v>5</v>
      </c>
      <c r="B11" s="15"/>
      <c r="C11" s="15"/>
      <c r="D11" s="14" t="s">
        <v>78</v>
      </c>
      <c r="E11" s="14" t="s">
        <v>54</v>
      </c>
      <c r="F11" s="14">
        <v>68960</v>
      </c>
      <c r="G11" s="15"/>
      <c r="H11" s="20">
        <v>58616</v>
      </c>
      <c r="I11" s="9"/>
    </row>
    <row r="12" spans="1:14" ht="15" customHeight="1">
      <c r="A12" s="14">
        <v>6</v>
      </c>
      <c r="B12" s="15"/>
      <c r="C12" s="14" t="s">
        <v>84</v>
      </c>
      <c r="D12" s="14" t="s">
        <v>88</v>
      </c>
      <c r="E12" s="14" t="s">
        <v>81</v>
      </c>
      <c r="F12" s="14">
        <v>7500</v>
      </c>
      <c r="G12" s="15"/>
      <c r="H12" s="20">
        <v>6375</v>
      </c>
      <c r="I12" s="9"/>
    </row>
    <row r="13" spans="1:14" ht="15" customHeight="1">
      <c r="A13" s="14">
        <v>7</v>
      </c>
      <c r="B13" s="15"/>
      <c r="C13" s="15"/>
      <c r="D13" s="14" t="s">
        <v>89</v>
      </c>
      <c r="E13" s="14" t="s">
        <v>72</v>
      </c>
      <c r="F13" s="14">
        <v>21174</v>
      </c>
      <c r="G13" s="14">
        <v>2117.4</v>
      </c>
      <c r="H13" s="20">
        <v>15882.6</v>
      </c>
      <c r="I13" s="9"/>
    </row>
    <row r="14" spans="1:14" ht="15" customHeight="1">
      <c r="A14" s="14">
        <v>8</v>
      </c>
      <c r="B14" s="15"/>
      <c r="C14" s="15"/>
      <c r="D14" s="14" t="s">
        <v>65</v>
      </c>
      <c r="E14" s="14" t="s">
        <v>62</v>
      </c>
      <c r="F14" s="15"/>
      <c r="G14" s="15"/>
      <c r="H14" s="5"/>
      <c r="I14" s="9"/>
    </row>
    <row r="15" spans="1:14" ht="15" customHeight="1">
      <c r="A15" s="21" t="s">
        <v>90</v>
      </c>
      <c r="B15" s="22"/>
      <c r="C15" s="22"/>
      <c r="D15" s="22"/>
      <c r="E15" s="22"/>
      <c r="F15" s="23">
        <f>SUM(F7:F14)</f>
        <v>151382</v>
      </c>
      <c r="G15" s="22"/>
      <c r="H15" s="24">
        <f>F15-(F15-N5)*0.15-N5</f>
        <v>94674.700000000012</v>
      </c>
      <c r="I15" s="9"/>
    </row>
    <row r="16" spans="1:14" ht="15" customHeight="1">
      <c r="A16" s="14">
        <v>10</v>
      </c>
      <c r="B16" s="15"/>
      <c r="C16" s="15"/>
      <c r="D16" s="15"/>
      <c r="E16" s="15"/>
      <c r="F16" s="15"/>
      <c r="G16" s="15"/>
      <c r="H16" s="5"/>
      <c r="I16" s="9"/>
    </row>
    <row r="17" spans="1:9" ht="15" customHeight="1">
      <c r="A17" s="14">
        <v>11</v>
      </c>
      <c r="B17" s="15"/>
      <c r="C17" s="15"/>
      <c r="D17" s="15"/>
      <c r="E17" s="15"/>
      <c r="F17" s="15"/>
      <c r="G17" s="15"/>
      <c r="H17" s="5"/>
      <c r="I17" s="9"/>
    </row>
    <row r="18" spans="1:9" ht="15" customHeight="1">
      <c r="A18" s="14">
        <v>12</v>
      </c>
      <c r="B18" s="15"/>
      <c r="C18" s="15"/>
      <c r="D18" s="15"/>
      <c r="E18" s="15"/>
      <c r="F18" s="15"/>
      <c r="G18" s="15"/>
      <c r="H18" s="5"/>
      <c r="I18" s="9"/>
    </row>
    <row r="19" spans="1:9" ht="15" customHeight="1">
      <c r="A19" s="14">
        <v>13</v>
      </c>
      <c r="B19" s="15"/>
      <c r="C19" s="15"/>
      <c r="D19" s="15"/>
      <c r="E19" s="15"/>
      <c r="F19" s="15"/>
      <c r="G19" s="15"/>
      <c r="H19" s="5"/>
      <c r="I19" s="9"/>
    </row>
    <row r="20" spans="1:9" ht="15" customHeight="1">
      <c r="A20" s="14">
        <v>14</v>
      </c>
      <c r="B20" s="15"/>
      <c r="C20" s="15"/>
      <c r="D20" s="15"/>
      <c r="E20" s="15"/>
      <c r="F20" s="15"/>
      <c r="G20" s="15"/>
      <c r="H20" s="5"/>
      <c r="I20" s="9"/>
    </row>
    <row r="21" spans="1:9" ht="15" customHeight="1">
      <c r="A21" s="14">
        <v>15</v>
      </c>
      <c r="B21" s="15"/>
      <c r="C21" s="15"/>
      <c r="D21" s="15"/>
      <c r="E21" s="15"/>
      <c r="F21" s="15"/>
      <c r="G21" s="15"/>
      <c r="H21" s="5"/>
      <c r="I21" s="9"/>
    </row>
    <row r="22" spans="1:9" ht="15" customHeight="1">
      <c r="A22" s="14">
        <v>16</v>
      </c>
      <c r="B22" s="15"/>
      <c r="C22" s="15"/>
      <c r="D22" s="15"/>
      <c r="E22" s="15"/>
      <c r="F22" s="15"/>
      <c r="G22" s="15"/>
      <c r="H22" s="5"/>
      <c r="I22" s="9"/>
    </row>
    <row r="23" spans="1:9" ht="15" customHeight="1">
      <c r="A23" s="14">
        <v>17</v>
      </c>
      <c r="B23" s="15"/>
      <c r="C23" s="15"/>
      <c r="D23" s="15"/>
      <c r="E23" s="15"/>
      <c r="F23" s="15"/>
      <c r="G23" s="15"/>
      <c r="H23" s="5"/>
      <c r="I23" s="9"/>
    </row>
    <row r="24" spans="1:9" ht="15" customHeight="1">
      <c r="A24" s="14">
        <v>18</v>
      </c>
      <c r="B24" s="15"/>
      <c r="C24" s="15"/>
      <c r="D24" s="15"/>
      <c r="E24" s="15"/>
      <c r="F24" s="15"/>
      <c r="G24" s="15"/>
      <c r="H24" s="5"/>
      <c r="I24" s="9"/>
    </row>
    <row r="25" spans="1:9" ht="15" customHeight="1">
      <c r="A25" s="14">
        <v>19</v>
      </c>
      <c r="B25" s="15"/>
      <c r="C25" s="15"/>
      <c r="D25" s="15"/>
      <c r="E25" s="15"/>
      <c r="F25" s="15"/>
      <c r="G25" s="15"/>
      <c r="H25" s="5"/>
      <c r="I25" s="9"/>
    </row>
    <row r="26" spans="1:9" ht="15" customHeight="1">
      <c r="A26" s="14">
        <v>20</v>
      </c>
      <c r="B26" s="15"/>
      <c r="C26" s="15"/>
      <c r="D26" s="15"/>
      <c r="E26" s="15"/>
      <c r="F26" s="15"/>
      <c r="G26" s="15"/>
      <c r="H26" s="5"/>
      <c r="I26" s="9"/>
    </row>
    <row r="27" spans="1:9" ht="15" customHeight="1">
      <c r="A27" s="14">
        <v>21</v>
      </c>
      <c r="B27" s="15"/>
      <c r="C27" s="15"/>
      <c r="D27" s="15"/>
      <c r="E27" s="15"/>
      <c r="F27" s="15"/>
      <c r="G27" s="15"/>
      <c r="H27" s="5"/>
      <c r="I27" s="9"/>
    </row>
    <row r="28" spans="1:9" ht="15" customHeight="1">
      <c r="A28" s="14">
        <v>22</v>
      </c>
      <c r="B28" s="15"/>
      <c r="C28" s="15"/>
      <c r="D28" s="15"/>
      <c r="E28" s="25"/>
      <c r="F28" s="25"/>
      <c r="G28" s="25"/>
      <c r="H28" s="5"/>
      <c r="I28" s="9"/>
    </row>
    <row r="29" spans="1:9" ht="15" customHeight="1">
      <c r="A29" s="14">
        <v>23</v>
      </c>
      <c r="B29" s="15"/>
      <c r="C29" s="15"/>
      <c r="D29" s="15"/>
      <c r="E29" s="25"/>
      <c r="F29" s="25"/>
      <c r="G29" s="25"/>
      <c r="H29" s="5"/>
      <c r="I29" s="9"/>
    </row>
    <row r="30" spans="1:9" ht="13">
      <c r="A30" s="7"/>
      <c r="B30" s="7"/>
      <c r="C30" s="7"/>
      <c r="D30" s="7"/>
      <c r="E30" s="7"/>
      <c r="F30" s="7"/>
      <c r="G30" s="7"/>
      <c r="H30" s="7"/>
    </row>
    <row r="32" spans="1:9" ht="13.5" customHeight="1">
      <c r="A32" s="26" t="s">
        <v>91</v>
      </c>
      <c r="B32" s="8"/>
      <c r="C32" s="8"/>
      <c r="D32" s="8"/>
      <c r="E32" s="8"/>
      <c r="F32" s="8"/>
      <c r="G32" s="8"/>
      <c r="H32" s="8"/>
    </row>
    <row r="33" spans="1:9" ht="30.75" customHeight="1">
      <c r="A33" s="12" t="s">
        <v>68</v>
      </c>
      <c r="B33" s="12" t="s">
        <v>0</v>
      </c>
      <c r="C33" s="12" t="s">
        <v>92</v>
      </c>
      <c r="D33" s="12" t="s">
        <v>2</v>
      </c>
      <c r="E33" s="12" t="s">
        <v>1</v>
      </c>
      <c r="F33" s="12" t="s">
        <v>69</v>
      </c>
      <c r="G33" s="12" t="s">
        <v>70</v>
      </c>
      <c r="H33" s="27"/>
      <c r="I33" s="9"/>
    </row>
    <row r="34" spans="1:9" ht="15.75" customHeight="1">
      <c r="A34" s="27"/>
      <c r="B34" s="27"/>
      <c r="C34" s="27"/>
      <c r="D34" s="27"/>
      <c r="E34" s="27"/>
      <c r="F34" s="27"/>
      <c r="G34" s="27"/>
      <c r="H34" s="27"/>
      <c r="I34" s="9"/>
    </row>
    <row r="35" spans="1:9" ht="15.75" customHeight="1">
      <c r="A35" s="14">
        <v>1</v>
      </c>
      <c r="B35" s="15"/>
      <c r="C35" s="14" t="s">
        <v>83</v>
      </c>
      <c r="D35" s="14" t="s">
        <v>74</v>
      </c>
      <c r="E35" s="14" t="s">
        <v>72</v>
      </c>
      <c r="F35" s="14">
        <v>21174</v>
      </c>
      <c r="G35" s="15"/>
      <c r="H35" s="5"/>
      <c r="I35" s="17" t="s">
        <v>75</v>
      </c>
    </row>
    <row r="36" spans="1:9" ht="15.75" customHeight="1">
      <c r="A36" s="14">
        <v>2</v>
      </c>
      <c r="B36" s="15"/>
      <c r="C36" s="14" t="s">
        <v>93</v>
      </c>
      <c r="D36" s="14" t="s">
        <v>76</v>
      </c>
      <c r="E36" s="14" t="s">
        <v>81</v>
      </c>
      <c r="F36" s="14">
        <v>10000</v>
      </c>
      <c r="G36" s="16">
        <f>F36*0.1</f>
        <v>1000</v>
      </c>
      <c r="H36" s="5"/>
      <c r="I36" s="17" t="s">
        <v>75</v>
      </c>
    </row>
    <row r="37" spans="1:9" ht="15.75" customHeight="1">
      <c r="A37" s="14">
        <v>3</v>
      </c>
      <c r="B37" s="15"/>
      <c r="C37" s="14" t="s">
        <v>93</v>
      </c>
      <c r="D37" s="28" t="s">
        <v>86</v>
      </c>
      <c r="E37" s="14" t="s">
        <v>73</v>
      </c>
      <c r="F37" s="14">
        <v>5700</v>
      </c>
      <c r="G37" s="15"/>
      <c r="H37" s="5"/>
      <c r="I37" s="17" t="s">
        <v>75</v>
      </c>
    </row>
    <row r="38" spans="1:9" ht="15.75" customHeight="1">
      <c r="A38" s="14">
        <v>4</v>
      </c>
      <c r="B38" s="15"/>
      <c r="C38" s="14" t="s">
        <v>93</v>
      </c>
      <c r="D38" s="28" t="s">
        <v>87</v>
      </c>
      <c r="E38" s="14" t="s">
        <v>73</v>
      </c>
      <c r="F38" s="14">
        <v>5700</v>
      </c>
      <c r="G38" s="15"/>
      <c r="H38" s="5"/>
      <c r="I38" s="17" t="s">
        <v>75</v>
      </c>
    </row>
    <row r="39" spans="1:9" ht="15.75" customHeight="1">
      <c r="A39" s="14">
        <v>5</v>
      </c>
      <c r="B39" s="15"/>
      <c r="C39" s="14" t="s">
        <v>93</v>
      </c>
      <c r="D39" s="28" t="s">
        <v>78</v>
      </c>
      <c r="E39" s="14" t="s">
        <v>62</v>
      </c>
      <c r="F39" s="14">
        <v>34480</v>
      </c>
      <c r="G39" s="15"/>
      <c r="H39" s="5"/>
      <c r="I39" s="17" t="s">
        <v>75</v>
      </c>
    </row>
    <row r="40" spans="1:9" ht="15.75" customHeight="1">
      <c r="A40" s="14">
        <v>6</v>
      </c>
      <c r="B40" s="15"/>
      <c r="C40" s="14" t="s">
        <v>93</v>
      </c>
      <c r="D40" s="28" t="s">
        <v>88</v>
      </c>
      <c r="E40" s="14" t="s">
        <v>81</v>
      </c>
      <c r="F40" s="14">
        <v>7500</v>
      </c>
      <c r="G40" s="15"/>
      <c r="H40" s="5"/>
      <c r="I40" s="17" t="s">
        <v>94</v>
      </c>
    </row>
    <row r="41" spans="1:9" ht="15.75" customHeight="1">
      <c r="A41" s="14">
        <v>7</v>
      </c>
      <c r="B41" s="15"/>
      <c r="C41" s="14" t="s">
        <v>93</v>
      </c>
      <c r="D41" s="14" t="s">
        <v>89</v>
      </c>
      <c r="E41" s="14" t="s">
        <v>72</v>
      </c>
      <c r="F41" s="14">
        <v>21174</v>
      </c>
      <c r="G41" s="14">
        <v>2117.4</v>
      </c>
      <c r="H41" s="5"/>
      <c r="I41" s="17" t="s">
        <v>75</v>
      </c>
    </row>
    <row r="42" spans="1:9" ht="15.75" customHeight="1">
      <c r="A42" s="14">
        <v>8</v>
      </c>
      <c r="B42" s="15"/>
      <c r="C42" s="14" t="s">
        <v>93</v>
      </c>
      <c r="D42" s="14" t="s">
        <v>65</v>
      </c>
      <c r="E42" s="14" t="s">
        <v>62</v>
      </c>
      <c r="F42" s="14">
        <v>0</v>
      </c>
      <c r="G42" s="15"/>
      <c r="H42" s="5"/>
      <c r="I42" s="9"/>
    </row>
    <row r="43" spans="1:9" ht="15.75" customHeight="1">
      <c r="A43" s="14">
        <v>9</v>
      </c>
      <c r="B43" s="5"/>
      <c r="C43" s="14" t="s">
        <v>93</v>
      </c>
      <c r="D43" s="29" t="s">
        <v>64</v>
      </c>
      <c r="E43" s="20" t="s">
        <v>72</v>
      </c>
      <c r="F43" s="14">
        <v>22800</v>
      </c>
      <c r="G43" s="5"/>
      <c r="H43" s="5"/>
      <c r="I43" s="17" t="s">
        <v>67</v>
      </c>
    </row>
    <row r="44" spans="1:9" ht="15.75" customHeight="1">
      <c r="A44" s="14">
        <v>10</v>
      </c>
      <c r="B44" s="5"/>
      <c r="C44" s="14" t="s">
        <v>93</v>
      </c>
      <c r="D44" s="20" t="s">
        <v>95</v>
      </c>
      <c r="E44" s="20" t="s">
        <v>81</v>
      </c>
      <c r="F44" s="14">
        <v>12500</v>
      </c>
      <c r="G44" s="20">
        <v>1250</v>
      </c>
      <c r="H44" s="5"/>
      <c r="I44" s="17" t="s">
        <v>75</v>
      </c>
    </row>
    <row r="45" spans="1:9" ht="13">
      <c r="A45" s="7"/>
      <c r="B45" s="7"/>
      <c r="C45" s="7"/>
      <c r="D45" s="7"/>
      <c r="E45" s="7"/>
      <c r="F45" s="30">
        <f>SUM(F35:F44)</f>
        <v>141028</v>
      </c>
      <c r="G45" s="7"/>
      <c r="H45" s="7"/>
    </row>
    <row r="46" spans="1:9" ht="13">
      <c r="A46" s="18" t="s">
        <v>96</v>
      </c>
    </row>
    <row r="47" spans="1:9" ht="13">
      <c r="A47" s="8"/>
      <c r="B47" s="8"/>
      <c r="C47" s="8"/>
      <c r="D47" s="8"/>
      <c r="E47" s="8"/>
      <c r="F47" s="8"/>
      <c r="G47" s="8"/>
      <c r="H47" s="8"/>
    </row>
    <row r="48" spans="1:9" ht="30" customHeight="1">
      <c r="A48" s="12" t="s">
        <v>68</v>
      </c>
      <c r="B48" s="12" t="s">
        <v>0</v>
      </c>
      <c r="C48" s="12" t="s">
        <v>92</v>
      </c>
      <c r="D48" s="12" t="s">
        <v>2</v>
      </c>
      <c r="E48" s="12" t="s">
        <v>1</v>
      </c>
      <c r="F48" s="12" t="s">
        <v>69</v>
      </c>
      <c r="G48" s="12" t="s">
        <v>70</v>
      </c>
      <c r="H48" s="27"/>
      <c r="I48" s="9"/>
    </row>
    <row r="49" spans="1:13" ht="15" customHeight="1">
      <c r="A49" s="27"/>
      <c r="B49" s="27"/>
      <c r="C49" s="27"/>
      <c r="D49" s="27"/>
      <c r="E49" s="27"/>
      <c r="F49" s="27"/>
      <c r="G49" s="27"/>
      <c r="H49" s="27"/>
      <c r="I49" s="10"/>
    </row>
    <row r="50" spans="1:13" ht="15" customHeight="1">
      <c r="A50" s="14">
        <v>1</v>
      </c>
      <c r="B50" s="15"/>
      <c r="C50" s="14" t="s">
        <v>97</v>
      </c>
      <c r="D50" s="14" t="s">
        <v>74</v>
      </c>
      <c r="E50" s="14" t="s">
        <v>72</v>
      </c>
      <c r="F50" s="14">
        <v>21174</v>
      </c>
      <c r="G50" s="15"/>
      <c r="H50" s="25"/>
      <c r="I50" s="20" t="s">
        <v>75</v>
      </c>
      <c r="J50" s="9"/>
    </row>
    <row r="51" spans="1:13" ht="15" customHeight="1">
      <c r="A51" s="14">
        <v>2</v>
      </c>
      <c r="B51" s="15"/>
      <c r="C51" s="14" t="s">
        <v>97</v>
      </c>
      <c r="D51" s="14" t="s">
        <v>76</v>
      </c>
      <c r="E51" s="14" t="s">
        <v>81</v>
      </c>
      <c r="F51" s="14">
        <v>10000</v>
      </c>
      <c r="G51" s="16">
        <f>F51*0.1</f>
        <v>1000</v>
      </c>
      <c r="H51" s="25"/>
      <c r="I51" s="31" t="s">
        <v>75</v>
      </c>
      <c r="J51" s="9"/>
    </row>
    <row r="52" spans="1:13" ht="15" customHeight="1">
      <c r="A52" s="14">
        <v>3</v>
      </c>
      <c r="B52" s="15"/>
      <c r="C52" s="14" t="s">
        <v>97</v>
      </c>
      <c r="D52" s="28" t="s">
        <v>86</v>
      </c>
      <c r="E52" s="14" t="s">
        <v>73</v>
      </c>
      <c r="F52" s="14">
        <v>5700</v>
      </c>
      <c r="G52" s="15"/>
      <c r="H52" s="25"/>
      <c r="I52" s="32" t="s">
        <v>98</v>
      </c>
      <c r="J52" s="9"/>
    </row>
    <row r="53" spans="1:13" ht="15" customHeight="1">
      <c r="A53" s="14">
        <v>4</v>
      </c>
      <c r="B53" s="15"/>
      <c r="C53" s="14" t="s">
        <v>97</v>
      </c>
      <c r="D53" s="28" t="s">
        <v>87</v>
      </c>
      <c r="E53" s="14" t="s">
        <v>73</v>
      </c>
      <c r="F53" s="14">
        <v>5700</v>
      </c>
      <c r="G53" s="15"/>
      <c r="H53" s="25"/>
      <c r="I53" s="32" t="s">
        <v>98</v>
      </c>
      <c r="J53" s="9"/>
    </row>
    <row r="54" spans="1:13" ht="15" customHeight="1">
      <c r="A54" s="14">
        <v>5</v>
      </c>
      <c r="B54" s="15"/>
      <c r="C54" s="14" t="s">
        <v>97</v>
      </c>
      <c r="D54" s="28" t="s">
        <v>78</v>
      </c>
      <c r="E54" s="14" t="s">
        <v>62</v>
      </c>
      <c r="F54" s="14">
        <v>34480</v>
      </c>
      <c r="G54" s="15"/>
      <c r="H54" s="25"/>
      <c r="I54" s="32" t="s">
        <v>99</v>
      </c>
      <c r="J54" s="9"/>
    </row>
    <row r="55" spans="1:13" ht="15" customHeight="1">
      <c r="A55" s="14">
        <v>6</v>
      </c>
      <c r="B55" s="15"/>
      <c r="C55" s="14" t="s">
        <v>97</v>
      </c>
      <c r="D55" s="14" t="s">
        <v>80</v>
      </c>
      <c r="E55" s="14" t="s">
        <v>72</v>
      </c>
      <c r="F55" s="14">
        <v>21174</v>
      </c>
      <c r="G55" s="14">
        <v>2117.4</v>
      </c>
      <c r="H55" s="25"/>
      <c r="I55" s="32" t="s">
        <v>98</v>
      </c>
      <c r="J55" s="9"/>
    </row>
    <row r="56" spans="1:13" ht="15" customHeight="1">
      <c r="A56" s="14">
        <v>7</v>
      </c>
      <c r="B56" s="15"/>
      <c r="C56" s="14" t="s">
        <v>97</v>
      </c>
      <c r="D56" s="14" t="s">
        <v>100</v>
      </c>
      <c r="E56" s="14" t="s">
        <v>81</v>
      </c>
      <c r="F56" s="14">
        <v>9900</v>
      </c>
      <c r="G56" s="15"/>
      <c r="H56" s="25"/>
      <c r="I56" s="33"/>
      <c r="J56" s="17" t="s">
        <v>101</v>
      </c>
      <c r="K56" s="18" t="s">
        <v>102</v>
      </c>
    </row>
    <row r="57" spans="1:13" ht="15" customHeight="1">
      <c r="A57" s="14">
        <v>8</v>
      </c>
      <c r="B57" s="25"/>
      <c r="C57" s="14" t="s">
        <v>97</v>
      </c>
      <c r="D57" s="29" t="s">
        <v>64</v>
      </c>
      <c r="E57" s="34" t="s">
        <v>72</v>
      </c>
      <c r="F57" s="14">
        <v>22800</v>
      </c>
      <c r="G57" s="25"/>
      <c r="H57" s="25"/>
      <c r="I57" s="32" t="s">
        <v>103</v>
      </c>
      <c r="J57" s="9"/>
      <c r="L57" s="18" t="s">
        <v>104</v>
      </c>
    </row>
    <row r="58" spans="1:13" ht="15" customHeight="1">
      <c r="A58" s="14">
        <v>9</v>
      </c>
      <c r="B58" s="25"/>
      <c r="C58" s="14" t="s">
        <v>97</v>
      </c>
      <c r="D58" s="34" t="s">
        <v>95</v>
      </c>
      <c r="E58" s="34" t="s">
        <v>81</v>
      </c>
      <c r="F58" s="14">
        <v>12500</v>
      </c>
      <c r="G58" s="34">
        <v>1250</v>
      </c>
      <c r="H58" s="25"/>
      <c r="I58" s="31" t="s">
        <v>79</v>
      </c>
      <c r="J58" s="9"/>
      <c r="L58" s="18" t="s">
        <v>105</v>
      </c>
    </row>
    <row r="59" spans="1:13" ht="15" customHeight="1">
      <c r="A59" s="14">
        <v>10</v>
      </c>
      <c r="B59" s="25"/>
      <c r="C59" s="14" t="s">
        <v>97</v>
      </c>
      <c r="D59" s="34" t="s">
        <v>106</v>
      </c>
      <c r="E59" s="34" t="s">
        <v>72</v>
      </c>
      <c r="F59" s="14">
        <v>0</v>
      </c>
      <c r="G59" s="25"/>
      <c r="H59" s="25"/>
      <c r="I59" s="4"/>
      <c r="J59" s="9"/>
      <c r="L59" s="18" t="s">
        <v>107</v>
      </c>
      <c r="M59" s="18" t="s">
        <v>108</v>
      </c>
    </row>
    <row r="60" spans="1:13" ht="15" customHeight="1">
      <c r="A60" s="14">
        <v>11</v>
      </c>
      <c r="B60" s="25"/>
      <c r="C60" s="14" t="s">
        <v>97</v>
      </c>
      <c r="D60" s="34" t="s">
        <v>109</v>
      </c>
      <c r="E60" s="34" t="s">
        <v>62</v>
      </c>
      <c r="F60" s="14">
        <v>0</v>
      </c>
      <c r="G60" s="25"/>
      <c r="H60" s="25"/>
      <c r="I60" s="5"/>
      <c r="J60" s="9"/>
      <c r="L60" s="18" t="s">
        <v>110</v>
      </c>
    </row>
    <row r="61" spans="1:13" ht="30" customHeight="1">
      <c r="A61" s="14">
        <v>12</v>
      </c>
      <c r="B61" s="15"/>
      <c r="C61" s="14" t="s">
        <v>97</v>
      </c>
      <c r="D61" s="14" t="s">
        <v>111</v>
      </c>
      <c r="E61" s="14" t="s">
        <v>62</v>
      </c>
      <c r="F61" s="14">
        <v>0</v>
      </c>
      <c r="G61" s="15"/>
      <c r="H61" s="25"/>
      <c r="I61" s="5"/>
      <c r="J61" s="9"/>
      <c r="L61" s="18" t="s">
        <v>112</v>
      </c>
      <c r="M61" s="18" t="s">
        <v>113</v>
      </c>
    </row>
    <row r="62" spans="1:13" ht="13">
      <c r="A62" s="7"/>
      <c r="B62" s="7"/>
      <c r="C62" s="7"/>
      <c r="D62" s="7"/>
      <c r="E62" s="7"/>
      <c r="F62" s="30">
        <f>SUM(F50:F61)</f>
        <v>143428</v>
      </c>
      <c r="G62" s="7"/>
      <c r="H62" s="7"/>
      <c r="I62" s="7"/>
      <c r="L62" s="18" t="s">
        <v>114</v>
      </c>
    </row>
    <row r="63" spans="1:13" ht="13">
      <c r="A63" s="26" t="s">
        <v>115</v>
      </c>
      <c r="B63" s="8"/>
      <c r="C63" s="8"/>
      <c r="D63" s="8"/>
      <c r="E63" s="8"/>
      <c r="F63" s="8"/>
      <c r="G63" s="8"/>
      <c r="H63" s="8"/>
      <c r="L63" s="18" t="s">
        <v>66</v>
      </c>
      <c r="M63" s="18" t="s">
        <v>116</v>
      </c>
    </row>
    <row r="64" spans="1:13" ht="30" customHeight="1">
      <c r="A64" s="12" t="s">
        <v>68</v>
      </c>
      <c r="B64" s="12" t="s">
        <v>0</v>
      </c>
      <c r="C64" s="12" t="s">
        <v>92</v>
      </c>
      <c r="D64" s="12" t="s">
        <v>2</v>
      </c>
      <c r="E64" s="12" t="s">
        <v>1</v>
      </c>
      <c r="F64" s="12" t="s">
        <v>69</v>
      </c>
      <c r="G64" s="12" t="s">
        <v>70</v>
      </c>
      <c r="H64" s="27"/>
      <c r="I64" s="9"/>
      <c r="L64" s="18" t="s">
        <v>117</v>
      </c>
      <c r="M64" s="18" t="s">
        <v>116</v>
      </c>
    </row>
    <row r="65" spans="1:13" ht="15" customHeight="1">
      <c r="A65" s="27"/>
      <c r="B65" s="27"/>
      <c r="C65" s="27"/>
      <c r="D65" s="27"/>
      <c r="E65" s="27"/>
      <c r="F65" s="27"/>
      <c r="G65" s="27"/>
      <c r="H65" s="27"/>
      <c r="I65" s="9"/>
      <c r="L65" s="18" t="s">
        <v>118</v>
      </c>
    </row>
    <row r="66" spans="1:13" ht="15" customHeight="1">
      <c r="A66" s="14">
        <v>1</v>
      </c>
      <c r="B66" s="15"/>
      <c r="C66" s="14" t="s">
        <v>97</v>
      </c>
      <c r="D66" s="14" t="s">
        <v>119</v>
      </c>
      <c r="E66" s="14" t="s">
        <v>72</v>
      </c>
      <c r="F66" s="14">
        <v>19800</v>
      </c>
      <c r="G66" s="15"/>
      <c r="H66" s="25"/>
      <c r="I66" s="9"/>
      <c r="L66" s="18" t="s">
        <v>120</v>
      </c>
    </row>
    <row r="67" spans="1:13" ht="15" customHeight="1">
      <c r="A67" s="14">
        <v>2</v>
      </c>
      <c r="B67" s="15"/>
      <c r="C67" s="14" t="s">
        <v>97</v>
      </c>
      <c r="D67" s="14" t="s">
        <v>76</v>
      </c>
      <c r="E67" s="14" t="s">
        <v>81</v>
      </c>
      <c r="F67" s="14">
        <v>10000</v>
      </c>
      <c r="G67" s="16">
        <f>F67*0.1</f>
        <v>1000</v>
      </c>
      <c r="H67" s="25"/>
      <c r="I67" s="9"/>
      <c r="L67" s="18" t="s">
        <v>121</v>
      </c>
    </row>
    <row r="68" spans="1:13" ht="15" customHeight="1">
      <c r="A68" s="14">
        <v>3</v>
      </c>
      <c r="B68" s="15"/>
      <c r="C68" s="14" t="s">
        <v>97</v>
      </c>
      <c r="D68" s="28" t="s">
        <v>86</v>
      </c>
      <c r="E68" s="14" t="s">
        <v>73</v>
      </c>
      <c r="F68" s="14">
        <v>5700</v>
      </c>
      <c r="G68" s="15"/>
      <c r="H68" s="25"/>
      <c r="I68" s="9"/>
      <c r="L68" s="18" t="s">
        <v>122</v>
      </c>
      <c r="M68" s="18">
        <v>89025082872</v>
      </c>
    </row>
    <row r="69" spans="1:13" ht="15" customHeight="1">
      <c r="A69" s="14">
        <v>4</v>
      </c>
      <c r="B69" s="15"/>
      <c r="C69" s="14" t="s">
        <v>97</v>
      </c>
      <c r="D69" s="28" t="s">
        <v>87</v>
      </c>
      <c r="E69" s="14" t="s">
        <v>73</v>
      </c>
      <c r="F69" s="14">
        <v>5700</v>
      </c>
      <c r="G69" s="15"/>
      <c r="H69" s="25"/>
      <c r="I69" s="9"/>
      <c r="L69" s="18" t="s">
        <v>7</v>
      </c>
      <c r="M69" s="18" t="s">
        <v>116</v>
      </c>
    </row>
    <row r="70" spans="1:13" ht="15" customHeight="1">
      <c r="A70" s="14">
        <v>5</v>
      </c>
      <c r="B70" s="15"/>
      <c r="C70" s="14" t="s">
        <v>97</v>
      </c>
      <c r="D70" s="28" t="s">
        <v>78</v>
      </c>
      <c r="E70" s="14">
        <v>0</v>
      </c>
      <c r="F70" s="14">
        <v>0</v>
      </c>
      <c r="G70" s="15"/>
      <c r="H70" s="25"/>
      <c r="I70" s="9"/>
      <c r="L70" s="18" t="s">
        <v>123</v>
      </c>
    </row>
    <row r="71" spans="1:13" ht="45" customHeight="1">
      <c r="A71" s="14">
        <v>6</v>
      </c>
      <c r="B71" s="15"/>
      <c r="C71" s="14" t="s">
        <v>97</v>
      </c>
      <c r="D71" s="14" t="s">
        <v>124</v>
      </c>
      <c r="E71" s="14" t="s">
        <v>72</v>
      </c>
      <c r="F71" s="14">
        <v>19800</v>
      </c>
      <c r="G71" s="14">
        <v>1980</v>
      </c>
      <c r="H71" s="25"/>
      <c r="I71" s="9"/>
      <c r="L71" s="18" t="s">
        <v>125</v>
      </c>
    </row>
    <row r="72" spans="1:13" ht="15" customHeight="1">
      <c r="A72" s="14">
        <v>7</v>
      </c>
      <c r="B72" s="15"/>
      <c r="C72" s="14" t="s">
        <v>97</v>
      </c>
      <c r="D72" s="14" t="s">
        <v>100</v>
      </c>
      <c r="E72" s="14" t="s">
        <v>81</v>
      </c>
      <c r="F72" s="14">
        <v>9900</v>
      </c>
      <c r="G72" s="15"/>
      <c r="H72" s="25"/>
      <c r="I72" s="9"/>
      <c r="L72" s="18" t="s">
        <v>126</v>
      </c>
    </row>
    <row r="73" spans="1:13" ht="15" customHeight="1">
      <c r="A73" s="14">
        <v>8</v>
      </c>
      <c r="B73" s="25"/>
      <c r="C73" s="14" t="s">
        <v>97</v>
      </c>
      <c r="D73" s="29" t="s">
        <v>64</v>
      </c>
      <c r="E73" s="34" t="s">
        <v>72</v>
      </c>
      <c r="F73" s="14">
        <v>22800</v>
      </c>
      <c r="G73" s="25"/>
      <c r="H73" s="25"/>
      <c r="I73" s="9"/>
    </row>
    <row r="74" spans="1:13" ht="15" customHeight="1">
      <c r="A74" s="14">
        <v>9</v>
      </c>
      <c r="B74" s="25"/>
      <c r="C74" s="14" t="s">
        <v>97</v>
      </c>
      <c r="D74" s="34" t="s">
        <v>95</v>
      </c>
      <c r="E74" s="34" t="s">
        <v>81</v>
      </c>
      <c r="F74" s="14">
        <v>12500</v>
      </c>
      <c r="G74" s="34">
        <v>1250</v>
      </c>
      <c r="H74" s="25"/>
      <c r="I74" s="9"/>
    </row>
    <row r="75" spans="1:13" ht="15" customHeight="1">
      <c r="A75" s="15"/>
      <c r="B75" s="25"/>
      <c r="C75" s="15"/>
      <c r="D75" s="34" t="s">
        <v>80</v>
      </c>
      <c r="E75" s="34" t="s">
        <v>73</v>
      </c>
      <c r="F75" s="14">
        <v>5000</v>
      </c>
      <c r="G75" s="25"/>
      <c r="H75" s="25"/>
      <c r="I75" s="9"/>
    </row>
    <row r="76" spans="1:13" ht="15" customHeight="1">
      <c r="A76" s="15"/>
      <c r="B76" s="25"/>
      <c r="C76" s="15"/>
      <c r="D76" s="34" t="s">
        <v>63</v>
      </c>
      <c r="E76" s="34" t="s">
        <v>73</v>
      </c>
      <c r="F76" s="14">
        <v>5000</v>
      </c>
      <c r="G76" s="25"/>
      <c r="H76" s="25"/>
      <c r="I76" s="9"/>
    </row>
    <row r="77" spans="1:13" ht="15" customHeight="1">
      <c r="A77" s="15"/>
      <c r="B77" s="25"/>
      <c r="C77" s="15"/>
      <c r="D77" s="34" t="s">
        <v>127</v>
      </c>
      <c r="E77" s="34" t="s">
        <v>81</v>
      </c>
      <c r="F77" s="14">
        <v>9900</v>
      </c>
      <c r="G77" s="25"/>
      <c r="H77" s="25"/>
      <c r="I77" s="9"/>
    </row>
    <row r="78" spans="1:13" ht="15" customHeight="1">
      <c r="A78" s="14">
        <v>10</v>
      </c>
      <c r="B78" s="25"/>
      <c r="C78" s="14" t="s">
        <v>97</v>
      </c>
      <c r="D78" s="34" t="s">
        <v>106</v>
      </c>
      <c r="E78" s="34" t="s">
        <v>72</v>
      </c>
      <c r="F78" s="14">
        <v>0</v>
      </c>
      <c r="G78" s="25"/>
      <c r="H78" s="25"/>
      <c r="I78" s="9"/>
    </row>
    <row r="79" spans="1:13" ht="15" customHeight="1">
      <c r="A79" s="14">
        <v>11</v>
      </c>
      <c r="B79" s="25"/>
      <c r="C79" s="14" t="s">
        <v>97</v>
      </c>
      <c r="D79" s="34" t="s">
        <v>109</v>
      </c>
      <c r="E79" s="34" t="s">
        <v>62</v>
      </c>
      <c r="F79" s="14">
        <v>0</v>
      </c>
      <c r="G79" s="25"/>
      <c r="H79" s="25"/>
      <c r="I79" s="9"/>
    </row>
    <row r="80" spans="1:13" ht="30" customHeight="1">
      <c r="A80" s="14">
        <v>12</v>
      </c>
      <c r="B80" s="15"/>
      <c r="C80" s="14" t="s">
        <v>97</v>
      </c>
      <c r="D80" s="14" t="s">
        <v>111</v>
      </c>
      <c r="E80" s="14" t="s">
        <v>62</v>
      </c>
      <c r="F80" s="14">
        <v>0</v>
      </c>
      <c r="G80" s="15"/>
      <c r="H80" s="25"/>
      <c r="I80" s="9"/>
    </row>
    <row r="81" spans="1:8" ht="15" customHeight="1">
      <c r="A81" s="7"/>
      <c r="B81" s="7"/>
      <c r="C81" s="6"/>
      <c r="D81" s="35"/>
      <c r="E81" s="35"/>
      <c r="F81" s="36">
        <f>SUM(F66:F80)</f>
        <v>126100</v>
      </c>
      <c r="G81" s="7"/>
      <c r="H8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Адресная программа 2021</vt:lpstr>
      <vt:lpstr>Sheet7</vt:lpstr>
      <vt:lpstr>Sheet8</vt:lpstr>
      <vt:lpstr>Sheet9</vt:lpstr>
      <vt:lpstr>Хоум</vt:lpstr>
      <vt:lpstr>'Адресная программа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m17663</cp:lastModifiedBy>
  <cp:lastPrinted>2021-02-10T16:44:49Z</cp:lastPrinted>
  <dcterms:created xsi:type="dcterms:W3CDTF">2019-02-14T22:52:29Z</dcterms:created>
  <dcterms:modified xsi:type="dcterms:W3CDTF">2021-02-10T16:46:39Z</dcterms:modified>
</cp:coreProperties>
</file>